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B:\AAMP-St-Etienne-au-Mont\HDF-062-4\DOSSIERS THEMATIQUES\PATRIMOINE NATUREL\Projets\2_Habitats\Vegetations_littorales_estuariennes\18VEGELITES\Livrables\"/>
    </mc:Choice>
  </mc:AlternateContent>
  <xr:revisionPtr revIDLastSave="0" documentId="8_{F4AAE53C-9613-40F1-930C-09F792D3DA61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LISEZ-MOI" sheetId="4" r:id="rId1"/>
    <sheet name="Bordereau_calcul_IQPE" sheetId="1" r:id="rId2"/>
    <sheet name="déter Végét + Vs" sheetId="5" r:id="rId3"/>
    <sheet name="Data_complémentaires" sheetId="2" r:id="rId4"/>
    <sheet name="Typologie_activités" sheetId="3" r:id="rId5"/>
  </sheets>
  <definedNames>
    <definedName name="_xlnm.Print_Titles" localSheetId="2">'déter Végét + Vs'!$2:$3</definedName>
    <definedName name="_xlnm.Print_Area" localSheetId="1">Bordereau_calcul_IQPE!$B$1:$T$39</definedName>
    <definedName name="_xlnm.Print_Area" localSheetId="2">'déter Végét + Vs'!$B$2:$AF$134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4" i="1" l="1"/>
  <c r="R164" i="1" s="1"/>
  <c r="S164" i="1" s="1"/>
  <c r="Q163" i="1"/>
  <c r="R163" i="1" s="1"/>
  <c r="S163" i="1" s="1"/>
  <c r="Q162" i="1"/>
  <c r="R162" i="1" s="1"/>
  <c r="S162" i="1" s="1"/>
  <c r="Q161" i="1"/>
  <c r="R161" i="1" s="1"/>
  <c r="S161" i="1" s="1"/>
  <c r="Q160" i="1"/>
  <c r="R160" i="1" s="1"/>
  <c r="S160" i="1" s="1"/>
  <c r="F160" i="1"/>
  <c r="Q159" i="1"/>
  <c r="R159" i="1" s="1"/>
  <c r="S159" i="1" s="1"/>
  <c r="Q158" i="1"/>
  <c r="R158" i="1" s="1"/>
  <c r="S158" i="1" s="1"/>
  <c r="Q157" i="1"/>
  <c r="R157" i="1" s="1"/>
  <c r="S157" i="1" s="1"/>
  <c r="Q156" i="1"/>
  <c r="R156" i="1" s="1"/>
  <c r="S156" i="1" s="1"/>
  <c r="Q155" i="1"/>
  <c r="R155" i="1" s="1"/>
  <c r="S155" i="1" s="1"/>
  <c r="F155" i="1"/>
  <c r="Q154" i="1"/>
  <c r="R154" i="1" s="1"/>
  <c r="S154" i="1" s="1"/>
  <c r="Q153" i="1"/>
  <c r="R153" i="1" s="1"/>
  <c r="S153" i="1" s="1"/>
  <c r="Q152" i="1"/>
  <c r="R152" i="1" s="1"/>
  <c r="S152" i="1" s="1"/>
  <c r="Q151" i="1"/>
  <c r="R151" i="1" s="1"/>
  <c r="S151" i="1" s="1"/>
  <c r="Q150" i="1"/>
  <c r="R150" i="1" s="1"/>
  <c r="S150" i="1" s="1"/>
  <c r="F150" i="1"/>
  <c r="Q149" i="1"/>
  <c r="R149" i="1" s="1"/>
  <c r="S149" i="1" s="1"/>
  <c r="Q148" i="1"/>
  <c r="R148" i="1" s="1"/>
  <c r="S148" i="1" s="1"/>
  <c r="Q147" i="1"/>
  <c r="R147" i="1" s="1"/>
  <c r="S147" i="1" s="1"/>
  <c r="Q146" i="1"/>
  <c r="R146" i="1" s="1"/>
  <c r="S146" i="1" s="1"/>
  <c r="Q145" i="1"/>
  <c r="R145" i="1" s="1"/>
  <c r="S145" i="1" s="1"/>
  <c r="F145" i="1"/>
  <c r="Q144" i="1"/>
  <c r="R144" i="1" s="1"/>
  <c r="S144" i="1" s="1"/>
  <c r="Q143" i="1"/>
  <c r="R143" i="1" s="1"/>
  <c r="S143" i="1" s="1"/>
  <c r="Q142" i="1"/>
  <c r="R142" i="1" s="1"/>
  <c r="S142" i="1" s="1"/>
  <c r="Q141" i="1"/>
  <c r="R141" i="1" s="1"/>
  <c r="S141" i="1" s="1"/>
  <c r="Q140" i="1"/>
  <c r="R140" i="1" s="1"/>
  <c r="S140" i="1" s="1"/>
  <c r="F140" i="1"/>
  <c r="Q139" i="1"/>
  <c r="R139" i="1" s="1"/>
  <c r="S139" i="1" s="1"/>
  <c r="Q138" i="1"/>
  <c r="R138" i="1" s="1"/>
  <c r="S138" i="1" s="1"/>
  <c r="Q137" i="1"/>
  <c r="R137" i="1" s="1"/>
  <c r="S137" i="1" s="1"/>
  <c r="Q136" i="1"/>
  <c r="R136" i="1" s="1"/>
  <c r="S136" i="1" s="1"/>
  <c r="Q135" i="1"/>
  <c r="R135" i="1" s="1"/>
  <c r="S135" i="1" s="1"/>
  <c r="F135" i="1"/>
  <c r="Q134" i="1"/>
  <c r="R134" i="1" s="1"/>
  <c r="S134" i="1" s="1"/>
  <c r="Q133" i="1"/>
  <c r="R133" i="1" s="1"/>
  <c r="S133" i="1" s="1"/>
  <c r="Q132" i="1"/>
  <c r="R132" i="1" s="1"/>
  <c r="S132" i="1" s="1"/>
  <c r="Q131" i="1"/>
  <c r="R131" i="1" s="1"/>
  <c r="S131" i="1" s="1"/>
  <c r="Q130" i="1"/>
  <c r="R130" i="1" s="1"/>
  <c r="S130" i="1" s="1"/>
  <c r="F130" i="1"/>
  <c r="Q129" i="1"/>
  <c r="R129" i="1" s="1"/>
  <c r="S129" i="1" s="1"/>
  <c r="Q128" i="1"/>
  <c r="R128" i="1" s="1"/>
  <c r="S128" i="1" s="1"/>
  <c r="Q127" i="1"/>
  <c r="R127" i="1" s="1"/>
  <c r="S127" i="1" s="1"/>
  <c r="Q126" i="1"/>
  <c r="R126" i="1" s="1"/>
  <c r="S126" i="1" s="1"/>
  <c r="Q125" i="1"/>
  <c r="R125" i="1" s="1"/>
  <c r="S125" i="1" s="1"/>
  <c r="F125" i="1"/>
  <c r="Q124" i="1"/>
  <c r="R124" i="1" s="1"/>
  <c r="S124" i="1" s="1"/>
  <c r="Q123" i="1"/>
  <c r="R123" i="1" s="1"/>
  <c r="S123" i="1" s="1"/>
  <c r="Q122" i="1"/>
  <c r="R122" i="1" s="1"/>
  <c r="S122" i="1" s="1"/>
  <c r="Q121" i="1"/>
  <c r="R121" i="1" s="1"/>
  <c r="S121" i="1" s="1"/>
  <c r="Q120" i="1"/>
  <c r="R120" i="1" s="1"/>
  <c r="S120" i="1" s="1"/>
  <c r="F120" i="1"/>
  <c r="Q119" i="1"/>
  <c r="R119" i="1" s="1"/>
  <c r="S119" i="1" s="1"/>
  <c r="Q118" i="1"/>
  <c r="R118" i="1" s="1"/>
  <c r="S118" i="1" s="1"/>
  <c r="Q117" i="1"/>
  <c r="R117" i="1" s="1"/>
  <c r="S117" i="1" s="1"/>
  <c r="Q116" i="1"/>
  <c r="R116" i="1" s="1"/>
  <c r="S116" i="1" s="1"/>
  <c r="Q115" i="1"/>
  <c r="R115" i="1" s="1"/>
  <c r="S115" i="1" s="1"/>
  <c r="F115" i="1"/>
  <c r="Q114" i="1"/>
  <c r="R114" i="1" s="1"/>
  <c r="S114" i="1" s="1"/>
  <c r="Q113" i="1"/>
  <c r="R113" i="1" s="1"/>
  <c r="S113" i="1" s="1"/>
  <c r="Q112" i="1"/>
  <c r="R112" i="1" s="1"/>
  <c r="S112" i="1" s="1"/>
  <c r="Q111" i="1"/>
  <c r="R111" i="1" s="1"/>
  <c r="S111" i="1" s="1"/>
  <c r="Q110" i="1"/>
  <c r="R110" i="1" s="1"/>
  <c r="S110" i="1" s="1"/>
  <c r="F110" i="1"/>
  <c r="Q109" i="1"/>
  <c r="R109" i="1" s="1"/>
  <c r="S109" i="1" s="1"/>
  <c r="Q108" i="1"/>
  <c r="R108" i="1" s="1"/>
  <c r="S108" i="1" s="1"/>
  <c r="Q107" i="1"/>
  <c r="R107" i="1" s="1"/>
  <c r="S107" i="1" s="1"/>
  <c r="Q106" i="1"/>
  <c r="R106" i="1" s="1"/>
  <c r="S106" i="1" s="1"/>
  <c r="Q105" i="1"/>
  <c r="R105" i="1" s="1"/>
  <c r="S105" i="1" s="1"/>
  <c r="F105" i="1"/>
  <c r="Q104" i="1"/>
  <c r="R104" i="1" s="1"/>
  <c r="S104" i="1" s="1"/>
  <c r="Q103" i="1"/>
  <c r="R103" i="1" s="1"/>
  <c r="S103" i="1" s="1"/>
  <c r="Q102" i="1"/>
  <c r="R102" i="1" s="1"/>
  <c r="S102" i="1" s="1"/>
  <c r="Q101" i="1"/>
  <c r="R101" i="1" s="1"/>
  <c r="S101" i="1" s="1"/>
  <c r="Q100" i="1"/>
  <c r="R100" i="1" s="1"/>
  <c r="S100" i="1" s="1"/>
  <c r="F100" i="1"/>
  <c r="Q99" i="1"/>
  <c r="R99" i="1" s="1"/>
  <c r="S99" i="1" s="1"/>
  <c r="Q98" i="1"/>
  <c r="R98" i="1" s="1"/>
  <c r="S98" i="1" s="1"/>
  <c r="Q97" i="1"/>
  <c r="R97" i="1" s="1"/>
  <c r="S97" i="1" s="1"/>
  <c r="Q96" i="1"/>
  <c r="R96" i="1" s="1"/>
  <c r="S96" i="1" s="1"/>
  <c r="Q95" i="1"/>
  <c r="R95" i="1" s="1"/>
  <c r="S95" i="1" s="1"/>
  <c r="F95" i="1"/>
  <c r="Q94" i="1"/>
  <c r="R94" i="1" s="1"/>
  <c r="S94" i="1" s="1"/>
  <c r="Q93" i="1"/>
  <c r="R93" i="1" s="1"/>
  <c r="S93" i="1" s="1"/>
  <c r="Q92" i="1"/>
  <c r="R92" i="1" s="1"/>
  <c r="S92" i="1" s="1"/>
  <c r="Q91" i="1"/>
  <c r="R91" i="1" s="1"/>
  <c r="S91" i="1" s="1"/>
  <c r="Q90" i="1"/>
  <c r="R90" i="1" s="1"/>
  <c r="S90" i="1" s="1"/>
  <c r="F90" i="1"/>
  <c r="Q89" i="1"/>
  <c r="R89" i="1" s="1"/>
  <c r="S89" i="1" s="1"/>
  <c r="Q88" i="1"/>
  <c r="R88" i="1" s="1"/>
  <c r="S88" i="1" s="1"/>
  <c r="Q87" i="1"/>
  <c r="R87" i="1" s="1"/>
  <c r="S87" i="1" s="1"/>
  <c r="Q86" i="1"/>
  <c r="R86" i="1" s="1"/>
  <c r="S86" i="1" s="1"/>
  <c r="Q85" i="1"/>
  <c r="R85" i="1" s="1"/>
  <c r="S85" i="1" s="1"/>
  <c r="F85" i="1"/>
  <c r="Q84" i="1"/>
  <c r="R84" i="1" s="1"/>
  <c r="S84" i="1" s="1"/>
  <c r="Q83" i="1"/>
  <c r="R83" i="1" s="1"/>
  <c r="S83" i="1" s="1"/>
  <c r="Q82" i="1"/>
  <c r="R82" i="1" s="1"/>
  <c r="S82" i="1" s="1"/>
  <c r="Q81" i="1"/>
  <c r="R81" i="1" s="1"/>
  <c r="S81" i="1" s="1"/>
  <c r="Q80" i="1"/>
  <c r="R80" i="1" s="1"/>
  <c r="S80" i="1" s="1"/>
  <c r="F80" i="1"/>
  <c r="Q79" i="1"/>
  <c r="R79" i="1" s="1"/>
  <c r="S79" i="1" s="1"/>
  <c r="Q78" i="1"/>
  <c r="R78" i="1" s="1"/>
  <c r="S78" i="1" s="1"/>
  <c r="Q77" i="1"/>
  <c r="R77" i="1" s="1"/>
  <c r="S77" i="1" s="1"/>
  <c r="Q76" i="1"/>
  <c r="R76" i="1" s="1"/>
  <c r="S76" i="1" s="1"/>
  <c r="Q75" i="1"/>
  <c r="R75" i="1" s="1"/>
  <c r="S75" i="1" s="1"/>
  <c r="F75" i="1"/>
  <c r="Q74" i="1"/>
  <c r="R74" i="1" s="1"/>
  <c r="S74" i="1" s="1"/>
  <c r="Q73" i="1"/>
  <c r="R73" i="1" s="1"/>
  <c r="S73" i="1" s="1"/>
  <c r="Q72" i="1"/>
  <c r="R72" i="1" s="1"/>
  <c r="S72" i="1" s="1"/>
  <c r="Q71" i="1"/>
  <c r="R71" i="1" s="1"/>
  <c r="S71" i="1" s="1"/>
  <c r="Q70" i="1"/>
  <c r="R70" i="1" s="1"/>
  <c r="S70" i="1" s="1"/>
  <c r="F70" i="1"/>
  <c r="Q69" i="1"/>
  <c r="R69" i="1" s="1"/>
  <c r="S69" i="1" s="1"/>
  <c r="Q68" i="1"/>
  <c r="R68" i="1" s="1"/>
  <c r="S68" i="1" s="1"/>
  <c r="Q67" i="1"/>
  <c r="R67" i="1" s="1"/>
  <c r="S67" i="1" s="1"/>
  <c r="Q66" i="1"/>
  <c r="R66" i="1" s="1"/>
  <c r="S66" i="1" s="1"/>
  <c r="Q65" i="1"/>
  <c r="R65" i="1" s="1"/>
  <c r="S65" i="1" s="1"/>
  <c r="F65" i="1"/>
  <c r="Q64" i="1"/>
  <c r="R64" i="1" s="1"/>
  <c r="S64" i="1" s="1"/>
  <c r="Q63" i="1"/>
  <c r="R63" i="1" s="1"/>
  <c r="S63" i="1" s="1"/>
  <c r="Q62" i="1"/>
  <c r="R62" i="1" s="1"/>
  <c r="S62" i="1" s="1"/>
  <c r="Q61" i="1"/>
  <c r="R61" i="1" s="1"/>
  <c r="S61" i="1" s="1"/>
  <c r="Q60" i="1"/>
  <c r="R60" i="1" s="1"/>
  <c r="S60" i="1" s="1"/>
  <c r="F60" i="1"/>
  <c r="Q59" i="1"/>
  <c r="R59" i="1" s="1"/>
  <c r="S59" i="1" s="1"/>
  <c r="Q58" i="1"/>
  <c r="R58" i="1" s="1"/>
  <c r="S58" i="1" s="1"/>
  <c r="Q57" i="1"/>
  <c r="R57" i="1" s="1"/>
  <c r="S57" i="1" s="1"/>
  <c r="Q56" i="1"/>
  <c r="R56" i="1" s="1"/>
  <c r="S56" i="1" s="1"/>
  <c r="Q55" i="1"/>
  <c r="R55" i="1" s="1"/>
  <c r="S55" i="1" s="1"/>
  <c r="F55" i="1"/>
  <c r="Q54" i="1"/>
  <c r="R54" i="1" s="1"/>
  <c r="S54" i="1" s="1"/>
  <c r="Q53" i="1"/>
  <c r="R53" i="1" s="1"/>
  <c r="S53" i="1" s="1"/>
  <c r="Q52" i="1"/>
  <c r="R52" i="1" s="1"/>
  <c r="S52" i="1" s="1"/>
  <c r="Q51" i="1"/>
  <c r="R51" i="1" s="1"/>
  <c r="S51" i="1" s="1"/>
  <c r="Q50" i="1"/>
  <c r="R50" i="1" s="1"/>
  <c r="S50" i="1" s="1"/>
  <c r="F50" i="1"/>
  <c r="Q49" i="1"/>
  <c r="R49" i="1" s="1"/>
  <c r="S49" i="1" s="1"/>
  <c r="Q48" i="1"/>
  <c r="R48" i="1" s="1"/>
  <c r="S48" i="1" s="1"/>
  <c r="Q47" i="1"/>
  <c r="R47" i="1" s="1"/>
  <c r="S47" i="1" s="1"/>
  <c r="Q46" i="1"/>
  <c r="R46" i="1" s="1"/>
  <c r="S46" i="1" s="1"/>
  <c r="Q45" i="1"/>
  <c r="R45" i="1" s="1"/>
  <c r="S45" i="1" s="1"/>
  <c r="F45" i="1"/>
  <c r="Q44" i="1"/>
  <c r="R44" i="1" s="1"/>
  <c r="S44" i="1" s="1"/>
  <c r="Q43" i="1"/>
  <c r="R43" i="1" s="1"/>
  <c r="S43" i="1" s="1"/>
  <c r="Q42" i="1"/>
  <c r="R42" i="1" s="1"/>
  <c r="S42" i="1" s="1"/>
  <c r="Q41" i="1"/>
  <c r="R41" i="1" s="1"/>
  <c r="S41" i="1" s="1"/>
  <c r="Q40" i="1"/>
  <c r="R40" i="1" s="1"/>
  <c r="S40" i="1" s="1"/>
  <c r="F40" i="1"/>
  <c r="Q39" i="1"/>
  <c r="R39" i="1" s="1"/>
  <c r="S39" i="1" s="1"/>
  <c r="Q38" i="1"/>
  <c r="R38" i="1" s="1"/>
  <c r="S38" i="1" s="1"/>
  <c r="Q37" i="1"/>
  <c r="R37" i="1" s="1"/>
  <c r="S37" i="1" s="1"/>
  <c r="Q36" i="1"/>
  <c r="R36" i="1" s="1"/>
  <c r="S36" i="1" s="1"/>
  <c r="Q35" i="1"/>
  <c r="R35" i="1" s="1"/>
  <c r="S35" i="1" s="1"/>
  <c r="F35" i="1"/>
  <c r="Q34" i="1"/>
  <c r="R34" i="1" s="1"/>
  <c r="S34" i="1" s="1"/>
  <c r="Q33" i="1"/>
  <c r="R33" i="1" s="1"/>
  <c r="S33" i="1" s="1"/>
  <c r="Q32" i="1"/>
  <c r="R32" i="1" s="1"/>
  <c r="S32" i="1" s="1"/>
  <c r="Q31" i="1"/>
  <c r="R31" i="1" s="1"/>
  <c r="S31" i="1" s="1"/>
  <c r="Q30" i="1"/>
  <c r="R30" i="1" s="1"/>
  <c r="S30" i="1" s="1"/>
  <c r="F30" i="1"/>
  <c r="Q29" i="1"/>
  <c r="R29" i="1" s="1"/>
  <c r="S29" i="1" s="1"/>
  <c r="Q28" i="1"/>
  <c r="R28" i="1" s="1"/>
  <c r="S28" i="1" s="1"/>
  <c r="Q27" i="1"/>
  <c r="R27" i="1" s="1"/>
  <c r="S27" i="1" s="1"/>
  <c r="Q26" i="1"/>
  <c r="R26" i="1" s="1"/>
  <c r="S26" i="1" s="1"/>
  <c r="Q25" i="1"/>
  <c r="R25" i="1" s="1"/>
  <c r="S25" i="1" s="1"/>
  <c r="F25" i="1"/>
  <c r="Q24" i="1"/>
  <c r="R24" i="1" s="1"/>
  <c r="S24" i="1" s="1"/>
  <c r="Q23" i="1"/>
  <c r="R23" i="1" s="1"/>
  <c r="S23" i="1" s="1"/>
  <c r="Q22" i="1"/>
  <c r="R22" i="1" s="1"/>
  <c r="S22" i="1" s="1"/>
  <c r="Q21" i="1"/>
  <c r="R21" i="1" s="1"/>
  <c r="S21" i="1" s="1"/>
  <c r="Q20" i="1"/>
  <c r="R20" i="1" s="1"/>
  <c r="S20" i="1" s="1"/>
  <c r="F20" i="1"/>
  <c r="Q19" i="1"/>
  <c r="R19" i="1" s="1"/>
  <c r="S19" i="1" s="1"/>
  <c r="Q18" i="1"/>
  <c r="R18" i="1" s="1"/>
  <c r="S18" i="1" s="1"/>
  <c r="Q17" i="1"/>
  <c r="R17" i="1" s="1"/>
  <c r="S17" i="1" s="1"/>
  <c r="Q16" i="1"/>
  <c r="R16" i="1" s="1"/>
  <c r="S16" i="1" s="1"/>
  <c r="Q15" i="1"/>
  <c r="R15" i="1" s="1"/>
  <c r="S15" i="1" s="1"/>
  <c r="F15" i="1"/>
  <c r="Q14" i="1"/>
  <c r="R14" i="1" s="1"/>
  <c r="S14" i="1" s="1"/>
  <c r="Q13" i="1"/>
  <c r="R13" i="1" s="1"/>
  <c r="S13" i="1" s="1"/>
  <c r="Q12" i="1"/>
  <c r="R12" i="1" s="1"/>
  <c r="S12" i="1" s="1"/>
  <c r="Q11" i="1"/>
  <c r="R11" i="1" s="1"/>
  <c r="S11" i="1" s="1"/>
  <c r="F10" i="1"/>
  <c r="Q10" i="1"/>
  <c r="R10" i="1" s="1"/>
  <c r="S10" i="1" s="1"/>
  <c r="T105" i="1" l="1"/>
  <c r="T115" i="1"/>
  <c r="T135" i="1"/>
  <c r="T145" i="1"/>
  <c r="T40" i="1"/>
  <c r="T80" i="1"/>
  <c r="T110" i="1"/>
  <c r="T120" i="1"/>
  <c r="T130" i="1"/>
  <c r="T150" i="1"/>
  <c r="T140" i="1"/>
  <c r="T25" i="1"/>
  <c r="T45" i="1"/>
  <c r="T55" i="1"/>
  <c r="T75" i="1"/>
  <c r="T85" i="1"/>
  <c r="T125" i="1"/>
  <c r="T15" i="1"/>
  <c r="T160" i="1"/>
  <c r="T155" i="1"/>
  <c r="T100" i="1"/>
  <c r="T95" i="1"/>
  <c r="T90" i="1"/>
  <c r="T70" i="1"/>
  <c r="T65" i="1"/>
  <c r="T60" i="1"/>
  <c r="T50" i="1"/>
  <c r="T35" i="1"/>
  <c r="T30" i="1"/>
  <c r="T20" i="1"/>
  <c r="T10" i="1"/>
</calcChain>
</file>

<file path=xl/sharedStrings.xml><?xml version="1.0" encoding="utf-8"?>
<sst xmlns="http://schemas.openxmlformats.org/spreadsheetml/2006/main" count="578" uniqueCount="244">
  <si>
    <t>Retournement du sol</t>
  </si>
  <si>
    <t>Surpâturage</t>
  </si>
  <si>
    <t>Fauches / tontes intensives</t>
  </si>
  <si>
    <t>&gt;50% des sp. compagnes posit.</t>
  </si>
  <si>
    <t>Vi</t>
  </si>
  <si>
    <t>Extension spatiale remarquable</t>
  </si>
  <si>
    <t>Valeur indicatrice de la végétation (Vi)</t>
  </si>
  <si>
    <t>Végét sous différents états, stades, phases</t>
  </si>
  <si>
    <t>Espèces envahissantes &gt; 10%</t>
  </si>
  <si>
    <t>Sol nu (lié aux activités) ou ornières</t>
  </si>
  <si>
    <t>Végétation morcelée fragmentée</t>
  </si>
  <si>
    <t>Vs</t>
  </si>
  <si>
    <t>Vi+Vs</t>
  </si>
  <si>
    <t>(Vi+Vs)*Tr</t>
  </si>
  <si>
    <t>Tr</t>
  </si>
  <si>
    <t>Vs+ : Facteurs positifs</t>
  </si>
  <si>
    <t>Vs- : Facteurs négatifs</t>
  </si>
  <si>
    <t>Végét 1</t>
  </si>
  <si>
    <t>Végét 3</t>
  </si>
  <si>
    <t>Végét 4</t>
  </si>
  <si>
    <t>Végét 5</t>
  </si>
  <si>
    <t>Végét 2</t>
  </si>
  <si>
    <t>% Végétation dans le polygone (Tr)</t>
  </si>
  <si>
    <t>N° de Polygone</t>
  </si>
  <si>
    <t>Somme des % de végétations</t>
  </si>
  <si>
    <r>
      <t xml:space="preserve">Valeur structurelle de la végétation 
</t>
    </r>
    <r>
      <rPr>
        <sz val="11"/>
        <color theme="1"/>
        <rFont val="Calibri"/>
        <family val="2"/>
        <scheme val="minor"/>
      </rPr>
      <t>= Somme des Vs+ et des Vs- [-2 à +2]</t>
    </r>
  </si>
  <si>
    <t>Valeur indicatrice + Valeur structurelle</t>
  </si>
  <si>
    <t>Valeur indicatrice + Valeur structurelle 
x Taux de recouvrement de la végétation</t>
  </si>
  <si>
    <t>IQPE</t>
  </si>
  <si>
    <t>Résultat IQPE  à l'échelle du polygone</t>
  </si>
  <si>
    <r>
      <t xml:space="preserve">Nombre de Végétations dans le polygone
</t>
    </r>
    <r>
      <rPr>
        <sz val="11"/>
        <color theme="1"/>
        <rFont val="Calibri"/>
        <family val="2"/>
        <scheme val="minor"/>
      </rPr>
      <t>(si &gt;5 : copier et insérer des lignes entre Végét 2 et Végét 4 pour garder les formules)</t>
    </r>
  </si>
  <si>
    <r>
      <t xml:space="preserve">Communautés végétales 
</t>
    </r>
    <r>
      <rPr>
        <sz val="11"/>
        <color theme="1"/>
        <rFont val="Calibri"/>
        <family val="2"/>
        <scheme val="minor"/>
      </rPr>
      <t>[niveau supérieur si &lt;50% espèces diagnostiques]
Voir onglet déter Végét + Vs</t>
    </r>
  </si>
  <si>
    <t>SURFACE COUVERTE</t>
  </si>
  <si>
    <t>PARAMETRES</t>
  </si>
  <si>
    <t>FONCTIONS</t>
  </si>
  <si>
    <t>ALTERATIONS</t>
  </si>
  <si>
    <t>Liste exhaustive des syntaxons</t>
  </si>
  <si>
    <t>VEGETATIONS</t>
  </si>
  <si>
    <t>ENVIRONNEMENT AU SEIN DE L'ESTUAIRE (en fonction des données disponibles)</t>
  </si>
  <si>
    <t>Milieu physique</t>
  </si>
  <si>
    <t>Hydrologie</t>
  </si>
  <si>
    <t>Granulométrie</t>
  </si>
  <si>
    <t>Autres</t>
  </si>
  <si>
    <t>Date d'élaboration du fichier : Juin 2023</t>
  </si>
  <si>
    <t>Pour réaliser ce suivi et comprendre le calcul de l'IQPE, consulter le rapport méthodologique : FRANCOIS, R., COULOMBEL, R., BLONDEL, C &amp; PERRON, C., 2023. – Proposition de Suivi-Evaluation écologique des végétations estuariennes par la méthode de l’Indice de Qualité Phytocénotique des Estuaires (IQPE). VEGELITES - Phase 2 - Livrable L4. Conservatoire botanique national de Bailleul, pour l’Office français de la biodiversité et le Parc naturel marin des estuaires picards mer d’Opale. 59 p. + annexes. Bailleul</t>
  </si>
  <si>
    <t>Document disponible sur le site internet du Parc naturel marin des estuaires picards et de la mer d'Opale :</t>
  </si>
  <si>
    <t>Connaître les végétations (habitats) des estuaires |Parc naturel marin Estuaires picards et de la mer d'Opale (parc-marin-epmo.fr)</t>
  </si>
  <si>
    <t>Suivi-évaluation de l'état des végétation – Bordereau de relevé de terrain et calcul de l'Indice de qualité Phytocénotique Estuaires (IQPE)</t>
  </si>
  <si>
    <t>Date de réalisation du suivi :</t>
  </si>
  <si>
    <t>Site d'étude (+ cartographie à réaliser) :</t>
  </si>
  <si>
    <t>Réalisation du suivi par :</t>
  </si>
  <si>
    <t>Suivi-évaluation de l'état des végétation – Données complémentaires relatives au suivi réalisé</t>
  </si>
  <si>
    <t>N° de polygone</t>
  </si>
  <si>
    <t>Activités de loisir sur l’estran et/ou la plage</t>
  </si>
  <si>
    <t>Type d'activité</t>
  </si>
  <si>
    <t>Activités avec engins tout terrain</t>
  </si>
  <si>
    <t>4x4</t>
  </si>
  <si>
    <t>Motocross</t>
  </si>
  <si>
    <t>Quad</t>
  </si>
  <si>
    <t>Activités équestres</t>
  </si>
  <si>
    <t>Promenades à cheval</t>
  </si>
  <si>
    <t>Promenades en calèche</t>
  </si>
  <si>
    <t>Vélo tout terrain</t>
  </si>
  <si>
    <t>Vélo électrique</t>
  </si>
  <si>
    <t>Fat-bike</t>
  </si>
  <si>
    <t>Activités sportives sans support</t>
  </si>
  <si>
    <t>Course à pied / trail</t>
  </si>
  <si>
    <t>Swimrun</t>
  </si>
  <si>
    <t>Triathlon</t>
  </si>
  <si>
    <t>Promenade avec chien</t>
  </si>
  <si>
    <t>Promenade sans chien</t>
  </si>
  <si>
    <t>Découverte de l'environnement marin et du patrimoine</t>
  </si>
  <si>
    <t>Promenade de découverte de l'environnement marin et du patrimoine</t>
  </si>
  <si>
    <t>Marche nordique</t>
  </si>
  <si>
    <t>Pêche à pied de loisir à outils tranchants (Couteau et assimilé yc faux, faucillon, ciseau, serpette, etc.)</t>
  </si>
  <si>
    <t>Pêche à pied de loisir à outils tranchants (Couteau et assimilé yc faux, faucillon, ciseau, serpette, etc.) - Ramassage autorisé de Salicorne couchée (Salicornia procumbens)</t>
  </si>
  <si>
    <t>Pêche à pied de loisir à outils tranchants (Couteau et assimilé yc faux, faucillon, ciseau, serpette, etc.) - Ramassage autorisé d'Aster maritime (Aster tripolium)</t>
  </si>
  <si>
    <t>Pêche à pied professionnelle à outils tranchants (Couteau et assimilé yc faux, faucillon, ciseau, serpette, etc.)</t>
  </si>
  <si>
    <t>Pêche à pied professionnelle à outils tranchants (Couteau et assimilé yc faux, faucillon, ciseau, serpette, etc.) - Ramassage de Salicorne couchée (Salicornia procumbens)</t>
  </si>
  <si>
    <t>Pêche à pied professionnelle à outils tranchants (Couteau et assimilé yc faux, faucillon, ciseau, serpette, etc.) - Ramassage d'Aster maritime (Aster tripolium)</t>
  </si>
  <si>
    <t>Pêche à pied professionnelle à outils tranchants (Couteau et assimilé yc faux, faucillon, ciseau, serpette, etc.) - Ramassage d'Obione faux-pourpier (Halimione portulacoides)</t>
  </si>
  <si>
    <t>Pêche à pied professionnelle à outils tranchants (Couteau et assimilé yc faux, faucillon, ciseau, serpette, etc.) - Ramassage de Soude maritime (Sueda maritima)</t>
  </si>
  <si>
    <t>Gestion des concessions de salicornes</t>
  </si>
  <si>
    <t>Labour dans les concessions de salicornes</t>
  </si>
  <si>
    <t>Fauche pour limiter la soude dans les concessions de salicornes</t>
  </si>
  <si>
    <t>Circulation de véhicule à vocation professionnelle (camion/camionnette) sur la plage/l'estran</t>
  </si>
  <si>
    <t>Travaux et/ou gestion liés aux activités de chasse sur le domaine public maritime</t>
  </si>
  <si>
    <t>Curage de la mare et renforcement des berges avec engin</t>
  </si>
  <si>
    <t>Dépôt de substrat (produits de curage, remblais…)</t>
  </si>
  <si>
    <t>Engazonnement du sol nu et des berges</t>
  </si>
  <si>
    <t>Fauche extensive (&lt; 3 / an) autour des mares de hutte de chasse</t>
  </si>
  <si>
    <t>Fauche intensive (&gt; 3 /an)  autour des mares de hutte de chasse</t>
  </si>
  <si>
    <t>Brûlage sur pieds de roselières</t>
  </si>
  <si>
    <t>Brûlage de résidus de fauche</t>
  </si>
  <si>
    <t>Circulation d'engins de travaux</t>
  </si>
  <si>
    <t>Pâturage ovin</t>
  </si>
  <si>
    <t>Pâturage / Broutage extensif</t>
  </si>
  <si>
    <t>Pâturage / Broutage intensif (zones de replis, de contention, de passages…)</t>
  </si>
  <si>
    <t>Pâturage bovin</t>
  </si>
  <si>
    <t>Défense du littoral et protection contre les inondations - digues</t>
  </si>
  <si>
    <t>Circulation de véhicules à vocations professionnelles (camion/camionnette) sur la plage/l'estran</t>
  </si>
  <si>
    <t>Poldérisation - en mer</t>
  </si>
  <si>
    <t>Dépoldérisation</t>
  </si>
  <si>
    <t>Lutte contre les espèces invasives</t>
  </si>
  <si>
    <t>Pâturage ovin ou bovin ou équin (pâturage / broutage extensif)</t>
  </si>
  <si>
    <t>Fauche extensive (&lt; 3 / an)</t>
  </si>
  <si>
    <t>Rajeunissement du substrat (étrépage, déplacage, etc.)</t>
  </si>
  <si>
    <t>Autres techniques de lutte contre la Spartine (hors chimiques)</t>
  </si>
  <si>
    <t>Circulation de véhicules à vocation professionnelle sur la plage/l'estran</t>
  </si>
  <si>
    <t>Circulation de véhicules à vocation professionnelle (camion/camionnette) sur la plage/l'estran</t>
  </si>
  <si>
    <t>Nettoyage des plages - ramassage de déchets</t>
  </si>
  <si>
    <t>Activité - niveau 2</t>
  </si>
  <si>
    <t>Activité - niveau 1</t>
  </si>
  <si>
    <t>Pêche à pied de loisir</t>
  </si>
  <si>
    <t>Pêche à pied professionnelle</t>
  </si>
  <si>
    <t>Activités de chasse sur le domaine public maritime</t>
  </si>
  <si>
    <t>Pâturage dans les prés salés</t>
  </si>
  <si>
    <t>Activités professionnelles de gestion du trait de côte / protection du littoral</t>
  </si>
  <si>
    <t>Activités professionnelles d’aménagements lourds en mer</t>
  </si>
  <si>
    <t>Activités professionnelles de génie écologique</t>
  </si>
  <si>
    <t>Activités de circulation de véhicules à vocations professionnelles sur la plage / l’estran</t>
  </si>
  <si>
    <t>Activités professionnelles de nettoyage et de dépollution des plages</t>
  </si>
  <si>
    <t>Activités anthropiques (onglet "typologie activités" pour aide)</t>
  </si>
  <si>
    <t>Suivi-évaluation de l'état des végétation – Typologie OFB des activités (aide)</t>
  </si>
  <si>
    <t>Réalisation du suivi par (nom(s) et structure(s) :</t>
  </si>
  <si>
    <t xml:space="preserve">      STRUCTURE</t>
  </si>
  <si>
    <t>Niveau dans l'estuaire</t>
  </si>
  <si>
    <r>
      <t xml:space="preserve">Communauté végétale 
</t>
    </r>
    <r>
      <rPr>
        <sz val="11"/>
        <color theme="1"/>
        <rFont val="Calibri"/>
        <family val="2"/>
        <scheme val="minor"/>
      </rPr>
      <t>[niveau supérieur si &lt;50% espèces diagnostiques]</t>
    </r>
  </si>
  <si>
    <r>
      <t xml:space="preserve">Espèces diagnostiques de la communauté végétale 
</t>
    </r>
    <r>
      <rPr>
        <sz val="11"/>
        <color theme="1"/>
        <rFont val="Calibri"/>
        <family val="2"/>
        <scheme val="minor"/>
      </rPr>
      <t xml:space="preserve"> [si &lt;50% = niveau supérieur] </t>
    </r>
  </si>
  <si>
    <t>Espèces compagnes neutres</t>
  </si>
  <si>
    <t>Espèces compagnes positives</t>
  </si>
  <si>
    <t>Espèces envahissantes
possibles</t>
  </si>
  <si>
    <t>Slikke supérieure</t>
  </si>
  <si>
    <t>Schorre inférieur</t>
  </si>
  <si>
    <t>Berges des chenaux de diff. Niveaux</t>
  </si>
  <si>
    <t>Schorre moyen</t>
  </si>
  <si>
    <t>Schorre supérieur</t>
  </si>
  <si>
    <t>Fond d'estuaire</t>
  </si>
  <si>
    <t>Fond d'estuaire hygrophile</t>
  </si>
  <si>
    <t>Contact estuaire dune</t>
  </si>
  <si>
    <t>Laisses d'estuaire</t>
  </si>
  <si>
    <t>Salicornietum procumbentis</t>
  </si>
  <si>
    <t>Salicornia procumbens</t>
  </si>
  <si>
    <t>Suaeda maritima</t>
  </si>
  <si>
    <t>Spartina anglica</t>
  </si>
  <si>
    <t>[Salicornion dolichostachyo - fragilis]</t>
  </si>
  <si>
    <t>Spartinetum anglicae typicum</t>
  </si>
  <si>
    <t>Tripolium pannonicum</t>
  </si>
  <si>
    <t>Puccinellietum maritimae typicum</t>
  </si>
  <si>
    <t>Puccinellia maritima</t>
  </si>
  <si>
    <t>Halimione portulacoides</t>
  </si>
  <si>
    <t>[Puccinellietum maritimae]</t>
  </si>
  <si>
    <t>Spartinetum anglicae sous-association à Puccinellia maritima et Aster tripolium</t>
  </si>
  <si>
    <t>[Spartinetum anglicae]</t>
  </si>
  <si>
    <t>Astero tripoli - Suaedetum maritimae maritimae</t>
  </si>
  <si>
    <t>Bostrychio scorpioidis - Halimionetum portulacoidis</t>
  </si>
  <si>
    <t>Elytrigia acuta</t>
  </si>
  <si>
    <t>Plantagini maritimae - Limonietum vulgaris</t>
  </si>
  <si>
    <t>Limonium vulgare</t>
  </si>
  <si>
    <t>Plantago maritima</t>
  </si>
  <si>
    <t>Lysimachia maritima</t>
  </si>
  <si>
    <t>Triglochin maritima</t>
  </si>
  <si>
    <t>[Glauco maritimae - Puccinellietalia maritimae]</t>
  </si>
  <si>
    <t>Puccinellietum maritimae secondaire</t>
  </si>
  <si>
    <t>Salicornia europaea</t>
  </si>
  <si>
    <t>Salicornietum pusillo-ramosissimae</t>
  </si>
  <si>
    <t>Salic. europ. subsp. europaea</t>
  </si>
  <si>
    <t>Salic. europ. subsp. disarticulata</t>
  </si>
  <si>
    <t>[Salicornion europaeo - ramosissimae]</t>
  </si>
  <si>
    <t>Spergulario marinae - Salicornietum dolystachiae</t>
  </si>
  <si>
    <t>Spergula media</t>
  </si>
  <si>
    <t>Halimione pedunculata</t>
  </si>
  <si>
    <t>Festucetum litoralis</t>
  </si>
  <si>
    <t>Festuca rubra subsp. litoralis</t>
  </si>
  <si>
    <t>Artemisia maritima</t>
  </si>
  <si>
    <t>Atriplex prostrata</t>
  </si>
  <si>
    <t>Juncetum gerardii</t>
  </si>
  <si>
    <t>Juncus gerardi</t>
  </si>
  <si>
    <t>Agrostis stolonifera var. arenaria</t>
  </si>
  <si>
    <t>Beto maritimae - Agropyretum pungentis</t>
  </si>
  <si>
    <t>Sonchus arvensis</t>
  </si>
  <si>
    <t>Beta vulgaris subsp. maritima</t>
  </si>
  <si>
    <t>Triplospeurum maritimum</t>
  </si>
  <si>
    <t>[Agropyrion pungentis]</t>
  </si>
  <si>
    <t>Althaeao officinalis - Elymetum pycnanthis</t>
  </si>
  <si>
    <t>Althaea officinalis</t>
  </si>
  <si>
    <t>Cirsium arvense</t>
  </si>
  <si>
    <t>Rumex crispus</t>
  </si>
  <si>
    <t>Beto maritimae - Atriplicetum littoralis</t>
  </si>
  <si>
    <t>Cakile maritima</t>
  </si>
  <si>
    <t>Atriplex littoralis</t>
  </si>
  <si>
    <t>Kali soda</t>
  </si>
  <si>
    <t>[Atriplicion littoralis]</t>
  </si>
  <si>
    <t>Junco maritimi - Caricetum extensae</t>
  </si>
  <si>
    <t>Carex extensa</t>
  </si>
  <si>
    <t>Juncus maritimus</t>
  </si>
  <si>
    <t>[Glauco maritimae - Juncion maritimi]</t>
  </si>
  <si>
    <t xml:space="preserve">Oenantho lachenalii - Juncetum maritimi </t>
  </si>
  <si>
    <t>Oenanthe lachenalii</t>
  </si>
  <si>
    <t>Agrostis stolonifera</t>
  </si>
  <si>
    <t>Hydrocotyle vulgaris</t>
  </si>
  <si>
    <t>Carex distans</t>
  </si>
  <si>
    <t>Parapholido strigosae - Saginetum maritimae</t>
  </si>
  <si>
    <t>Sagina maritima</t>
  </si>
  <si>
    <t>Parapholis strigosa</t>
  </si>
  <si>
    <t>Spergula marina</t>
  </si>
  <si>
    <t>Plantago coronopus</t>
  </si>
  <si>
    <t>[Saginetea maritimae]</t>
  </si>
  <si>
    <t>Parapholido strigosae - Hordeetum maritimi</t>
  </si>
  <si>
    <t>Hordeum marinum</t>
  </si>
  <si>
    <t>Junco bufonii - Chenopodietum chenopodioidis</t>
  </si>
  <si>
    <t>Oxybasis chenopodioides</t>
  </si>
  <si>
    <t>Juncus bufonius</t>
  </si>
  <si>
    <t>Oxybasis rubra</t>
  </si>
  <si>
    <t>Juncus ranarius</t>
  </si>
  <si>
    <t>Puccinellio distantis - Spergularietum salinae</t>
  </si>
  <si>
    <t>Puccinellia distans</t>
  </si>
  <si>
    <t>Puccinellia fasciculata</t>
  </si>
  <si>
    <t>Agrostio stoloniferae - Caricetum vikingensis</t>
  </si>
  <si>
    <t>Argentina anserina</t>
  </si>
  <si>
    <t>Ranunculus repens</t>
  </si>
  <si>
    <t>Trifolium fragiferum</t>
  </si>
  <si>
    <t>Carex otrubae</t>
  </si>
  <si>
    <t>Lotus glaber</t>
  </si>
  <si>
    <t>Juncus gerardii</t>
  </si>
  <si>
    <t>[Loto tenuis - Trifolion fragiferi]</t>
  </si>
  <si>
    <t>Astero tripolii - Phragmitetum australis</t>
  </si>
  <si>
    <t>Phragmites australis</t>
  </si>
  <si>
    <t>Samolus valerandi</t>
  </si>
  <si>
    <t>Galium gr. palustre</t>
  </si>
  <si>
    <t>Bolboschoenus maritimus</t>
  </si>
  <si>
    <t>[Scirpion compacti]</t>
  </si>
  <si>
    <t>Scirpetum compacti</t>
  </si>
  <si>
    <t>Chaetomorpho lini - Ruppietum cirrhosae</t>
  </si>
  <si>
    <t>Ruppia cirrhosa</t>
  </si>
  <si>
    <t>Stuckenia pectinata</t>
  </si>
  <si>
    <t>[Ruppion maritimae]</t>
  </si>
  <si>
    <t>Ruppietum maritimae</t>
  </si>
  <si>
    <t>Ruppia maritima</t>
  </si>
  <si>
    <t>Zannichellia palustris subsp. pedicellata</t>
  </si>
  <si>
    <t>Chara aspera</t>
  </si>
  <si>
    <t>Principal</t>
  </si>
  <si>
    <t>Secondaire</t>
  </si>
  <si>
    <t>Ne pas utiliser pour la végétation concernée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</si>
</sst>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17E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5" borderId="10" xfId="0" applyFont="1" applyFill="1" applyBorder="1"/>
    <xf numFmtId="0" fontId="0" fillId="5" borderId="12" xfId="0" applyFont="1" applyFill="1" applyBorder="1"/>
    <xf numFmtId="0" fontId="0" fillId="5" borderId="11" xfId="0" applyFont="1" applyFill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textRotation="90"/>
    </xf>
    <xf numFmtId="9" fontId="1" fillId="5" borderId="10" xfId="0" applyNumberFormat="1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 textRotation="90"/>
    </xf>
    <xf numFmtId="0" fontId="1" fillId="5" borderId="4" xfId="0" applyFont="1" applyFill="1" applyBorder="1" applyAlignment="1">
      <alignment horizontal="center" textRotation="90"/>
    </xf>
    <xf numFmtId="0" fontId="1" fillId="5" borderId="10" xfId="0" applyFont="1" applyFill="1" applyBorder="1" applyAlignment="1">
      <alignment horizontal="center" textRotation="90" wrapText="1"/>
    </xf>
    <xf numFmtId="0" fontId="1" fillId="5" borderId="9" xfId="0" applyFont="1" applyFill="1" applyBorder="1" applyAlignment="1">
      <alignment horizontal="center" textRotation="90" wrapText="1"/>
    </xf>
    <xf numFmtId="0" fontId="7" fillId="0" borderId="9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textRotation="90"/>
    </xf>
    <xf numFmtId="0" fontId="1" fillId="5" borderId="7" xfId="0" applyFont="1" applyFill="1" applyBorder="1" applyAlignment="1">
      <alignment horizontal="center" textRotation="90"/>
    </xf>
    <xf numFmtId="0" fontId="1" fillId="5" borderId="6" xfId="0" applyFont="1" applyFill="1" applyBorder="1" applyAlignment="1">
      <alignment horizontal="center" textRotation="90"/>
    </xf>
    <xf numFmtId="0" fontId="0" fillId="0" borderId="0" xfId="0" applyFont="1"/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 wrapText="1"/>
    </xf>
    <xf numFmtId="0" fontId="9" fillId="0" borderId="0" xfId="2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1" fillId="0" borderId="9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/>
    <xf numFmtId="0" fontId="1" fillId="7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0" fillId="0" borderId="21" xfId="0" applyFont="1" applyBorder="1"/>
    <xf numFmtId="0" fontId="12" fillId="9" borderId="22" xfId="0" applyFont="1" applyFill="1" applyBorder="1"/>
    <xf numFmtId="0" fontId="12" fillId="0" borderId="23" xfId="0" applyFont="1" applyBorder="1"/>
    <xf numFmtId="0" fontId="12" fillId="0" borderId="24" xfId="0" applyFont="1" applyBorder="1"/>
    <xf numFmtId="0" fontId="3" fillId="0" borderId="6" xfId="1" applyFont="1" applyFill="1" applyBorder="1" applyAlignment="1">
      <alignment horizontal="right" vertical="center"/>
    </xf>
    <xf numFmtId="0" fontId="12" fillId="0" borderId="5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12" fillId="5" borderId="9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0" applyFont="1"/>
    <xf numFmtId="0" fontId="0" fillId="4" borderId="25" xfId="0" applyFont="1" applyFill="1" applyBorder="1"/>
    <xf numFmtId="0" fontId="0" fillId="4" borderId="26" xfId="0" applyFont="1" applyFill="1" applyBorder="1"/>
    <xf numFmtId="0" fontId="0" fillId="10" borderId="26" xfId="0" applyFont="1" applyFill="1" applyBorder="1"/>
    <xf numFmtId="0" fontId="0" fillId="0" borderId="26" xfId="0" applyFont="1" applyBorder="1"/>
    <xf numFmtId="0" fontId="0" fillId="0" borderId="27" xfId="0" applyFont="1" applyBorder="1"/>
    <xf numFmtId="0" fontId="0" fillId="0" borderId="28" xfId="0" applyFont="1" applyBorder="1" applyAlignment="1">
      <alignment horizontal="right"/>
    </xf>
    <xf numFmtId="0" fontId="0" fillId="0" borderId="29" xfId="0" applyFont="1" applyBorder="1"/>
    <xf numFmtId="0" fontId="0" fillId="0" borderId="4" xfId="0" applyFont="1" applyBorder="1"/>
    <xf numFmtId="0" fontId="0" fillId="0" borderId="26" xfId="0" applyFont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12" fillId="9" borderId="13" xfId="0" applyFont="1" applyFill="1" applyBorder="1"/>
    <xf numFmtId="0" fontId="12" fillId="10" borderId="14" xfId="0" applyFont="1" applyFill="1" applyBorder="1"/>
    <xf numFmtId="0" fontId="12" fillId="0" borderId="14" xfId="0" applyFont="1" applyBorder="1"/>
    <xf numFmtId="0" fontId="12" fillId="0" borderId="15" xfId="0" applyFont="1" applyBorder="1"/>
    <xf numFmtId="0" fontId="12" fillId="0" borderId="1" xfId="1" applyFont="1" applyFill="1" applyBorder="1" applyAlignment="1">
      <alignment horizontal="left" vertical="center"/>
    </xf>
    <xf numFmtId="0" fontId="12" fillId="0" borderId="15" xfId="1" applyFont="1" applyFill="1" applyBorder="1" applyAlignment="1">
      <alignment horizontal="left" vertical="center"/>
    </xf>
    <xf numFmtId="0" fontId="0" fillId="0" borderId="13" xfId="0" applyFont="1" applyBorder="1"/>
    <xf numFmtId="0" fontId="3" fillId="0" borderId="4" xfId="1" applyFont="1" applyFill="1" applyBorder="1" applyAlignment="1">
      <alignment horizontal="left" vertical="center"/>
    </xf>
    <xf numFmtId="0" fontId="0" fillId="9" borderId="17" xfId="0" applyFont="1" applyFill="1" applyBorder="1"/>
    <xf numFmtId="0" fontId="0" fillId="10" borderId="18" xfId="0" applyFont="1" applyFill="1" applyBorder="1"/>
    <xf numFmtId="0" fontId="0" fillId="0" borderId="18" xfId="0" applyFont="1" applyBorder="1"/>
    <xf numFmtId="0" fontId="0" fillId="0" borderId="19" xfId="0" applyFont="1" applyBorder="1"/>
    <xf numFmtId="0" fontId="0" fillId="0" borderId="3" xfId="0" applyFont="1" applyBorder="1"/>
    <xf numFmtId="0" fontId="12" fillId="0" borderId="3" xfId="1" applyFont="1" applyFill="1" applyBorder="1" applyAlignment="1">
      <alignment horizontal="left" vertical="center"/>
    </xf>
    <xf numFmtId="0" fontId="0" fillId="0" borderId="8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4" borderId="14" xfId="0" applyFont="1" applyFill="1" applyBorder="1"/>
    <xf numFmtId="0" fontId="0" fillId="0" borderId="14" xfId="0" applyFont="1" applyBorder="1"/>
    <xf numFmtId="0" fontId="0" fillId="0" borderId="15" xfId="0" applyFont="1" applyBorder="1"/>
    <xf numFmtId="0" fontId="12" fillId="0" borderId="13" xfId="1" applyFont="1" applyFill="1" applyBorder="1" applyAlignment="1">
      <alignment horizontal="left" vertical="center"/>
    </xf>
    <xf numFmtId="0" fontId="0" fillId="0" borderId="16" xfId="0" applyFont="1" applyBorder="1"/>
    <xf numFmtId="0" fontId="0" fillId="0" borderId="17" xfId="0" applyFont="1" applyBorder="1"/>
    <xf numFmtId="0" fontId="0" fillId="4" borderId="18" xfId="0" applyFont="1" applyFill="1" applyBorder="1"/>
    <xf numFmtId="0" fontId="0" fillId="0" borderId="20" xfId="0" applyFont="1" applyBorder="1"/>
    <xf numFmtId="0" fontId="0" fillId="0" borderId="25" xfId="0" applyFont="1" applyBorder="1"/>
    <xf numFmtId="0" fontId="0" fillId="5" borderId="14" xfId="0" applyFont="1" applyFill="1" applyBorder="1"/>
    <xf numFmtId="0" fontId="0" fillId="10" borderId="14" xfId="0" applyFont="1" applyFill="1" applyBorder="1"/>
    <xf numFmtId="0" fontId="12" fillId="0" borderId="4" xfId="1" applyFont="1" applyFill="1" applyBorder="1" applyAlignment="1">
      <alignment horizontal="left" vertical="center"/>
    </xf>
    <xf numFmtId="0" fontId="12" fillId="0" borderId="16" xfId="1" applyFont="1" applyFill="1" applyBorder="1" applyAlignment="1">
      <alignment horizontal="left" vertical="center"/>
    </xf>
    <xf numFmtId="0" fontId="0" fillId="0" borderId="30" xfId="0" applyFont="1" applyBorder="1"/>
    <xf numFmtId="0" fontId="0" fillId="4" borderId="31" xfId="0" applyFont="1" applyFill="1" applyBorder="1"/>
    <xf numFmtId="0" fontId="0" fillId="5" borderId="31" xfId="0" applyFont="1" applyFill="1" applyBorder="1"/>
    <xf numFmtId="0" fontId="0" fillId="10" borderId="31" xfId="0" applyFont="1" applyFill="1" applyBorder="1"/>
    <xf numFmtId="0" fontId="0" fillId="0" borderId="31" xfId="0" applyFont="1" applyBorder="1"/>
    <xf numFmtId="0" fontId="0" fillId="0" borderId="32" xfId="0" applyFont="1" applyBorder="1"/>
    <xf numFmtId="0" fontId="12" fillId="0" borderId="30" xfId="1" applyFont="1" applyFill="1" applyBorder="1" applyAlignment="1">
      <alignment horizontal="left" vertical="center"/>
    </xf>
    <xf numFmtId="0" fontId="0" fillId="0" borderId="33" xfId="0" applyFont="1" applyBorder="1"/>
    <xf numFmtId="0" fontId="0" fillId="5" borderId="18" xfId="0" applyFont="1" applyFill="1" applyBorder="1"/>
    <xf numFmtId="0" fontId="12" fillId="0" borderId="17" xfId="1" applyFont="1" applyFill="1" applyBorder="1" applyAlignment="1">
      <alignment horizontal="left" vertical="center"/>
    </xf>
    <xf numFmtId="0" fontId="0" fillId="0" borderId="25" xfId="0" applyFont="1" applyFill="1" applyBorder="1"/>
    <xf numFmtId="0" fontId="3" fillId="0" borderId="13" xfId="1" applyFont="1" applyFill="1" applyBorder="1" applyAlignment="1">
      <alignment horizontal="left" vertical="center"/>
    </xf>
    <xf numFmtId="0" fontId="0" fillId="0" borderId="26" xfId="0" applyFont="1" applyFill="1" applyBorder="1"/>
    <xf numFmtId="0" fontId="0" fillId="0" borderId="14" xfId="0" applyFont="1" applyFill="1" applyBorder="1"/>
    <xf numFmtId="0" fontId="0" fillId="0" borderId="31" xfId="0" applyFont="1" applyFill="1" applyBorder="1"/>
    <xf numFmtId="0" fontId="0" fillId="0" borderId="18" xfId="0" applyFont="1" applyFill="1" applyBorder="1"/>
    <xf numFmtId="0" fontId="0" fillId="4" borderId="15" xfId="0" applyFont="1" applyFill="1" applyBorder="1"/>
    <xf numFmtId="0" fontId="0" fillId="4" borderId="32" xfId="0" applyFont="1" applyFill="1" applyBorder="1"/>
    <xf numFmtId="0" fontId="0" fillId="4" borderId="19" xfId="0" applyFont="1" applyFill="1" applyBorder="1"/>
    <xf numFmtId="0" fontId="0" fillId="11" borderId="26" xfId="0" applyFont="1" applyFill="1" applyBorder="1"/>
    <xf numFmtId="0" fontId="0" fillId="4" borderId="27" xfId="0" applyFont="1" applyFill="1" applyBorder="1"/>
    <xf numFmtId="0" fontId="0" fillId="10" borderId="15" xfId="0" applyFont="1" applyFill="1" applyBorder="1"/>
    <xf numFmtId="0" fontId="0" fillId="10" borderId="32" xfId="0" applyFont="1" applyFill="1" applyBorder="1"/>
    <xf numFmtId="0" fontId="0" fillId="10" borderId="19" xfId="0" applyFont="1" applyFill="1" applyBorder="1"/>
    <xf numFmtId="0" fontId="0" fillId="0" borderId="13" xfId="0" applyFont="1" applyFill="1" applyBorder="1"/>
    <xf numFmtId="0" fontId="0" fillId="0" borderId="15" xfId="0" applyFont="1" applyFill="1" applyBorder="1"/>
    <xf numFmtId="0" fontId="0" fillId="0" borderId="30" xfId="0" applyFont="1" applyFill="1" applyBorder="1"/>
    <xf numFmtId="0" fontId="0" fillId="0" borderId="32" xfId="0" applyFont="1" applyFill="1" applyBorder="1"/>
    <xf numFmtId="0" fontId="0" fillId="0" borderId="17" xfId="0" applyFont="1" applyFill="1" applyBorder="1"/>
    <xf numFmtId="0" fontId="0" fillId="0" borderId="19" xfId="0" applyFont="1" applyFill="1" applyBorder="1"/>
    <xf numFmtId="0" fontId="0" fillId="0" borderId="27" xfId="0" applyFont="1" applyFill="1" applyBorder="1"/>
    <xf numFmtId="0" fontId="0" fillId="5" borderId="26" xfId="0" applyFont="1" applyFill="1" applyBorder="1"/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0" fillId="1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16" xfId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4" borderId="0" xfId="0" applyFont="1" applyFill="1"/>
    <xf numFmtId="0" fontId="0" fillId="10" borderId="0" xfId="0" applyFont="1" applyFill="1"/>
    <xf numFmtId="9" fontId="7" fillId="0" borderId="7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9" fontId="1" fillId="5" borderId="10" xfId="0" applyNumberFormat="1" applyFont="1" applyFill="1" applyBorder="1" applyAlignment="1">
      <alignment horizontal="center" vertical="center"/>
    </xf>
    <xf numFmtId="9" fontId="1" fillId="5" borderId="12" xfId="0" applyNumberFormat="1" applyFont="1" applyFill="1" applyBorder="1" applyAlignment="1">
      <alignment horizontal="center" vertical="center"/>
    </xf>
    <xf numFmtId="9" fontId="1" fillId="5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2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9" fontId="1" fillId="8" borderId="5" xfId="0" applyNumberFormat="1" applyFont="1" applyFill="1" applyBorder="1" applyAlignment="1">
      <alignment horizontal="center" vertical="center"/>
    </xf>
    <xf numFmtId="9" fontId="1" fillId="8" borderId="6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textRotation="90"/>
    </xf>
    <xf numFmtId="0" fontId="1" fillId="5" borderId="11" xfId="0" applyFont="1" applyFill="1" applyBorder="1" applyAlignment="1">
      <alignment horizontal="center" textRotation="90"/>
    </xf>
    <xf numFmtId="0" fontId="1" fillId="5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2" fillId="0" borderId="10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right" vertical="center" wrapText="1"/>
    </xf>
    <xf numFmtId="0" fontId="3" fillId="0" borderId="33" xfId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2" fillId="5" borderId="10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2" fillId="5" borderId="11" xfId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155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arc-marin-epmo.fr/editorial/connaitre-les-vegetations-habitats-des-estuai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/>
  </sheetViews>
  <sheetFormatPr baseColWidth="10" defaultRowHeight="14.4" x14ac:dyDescent="0.3"/>
  <sheetData>
    <row r="1" spans="1:1" ht="15.6" x14ac:dyDescent="0.3">
      <c r="A1" s="48" t="s">
        <v>47</v>
      </c>
    </row>
    <row r="3" spans="1:1" x14ac:dyDescent="0.3">
      <c r="A3" s="46" t="s">
        <v>43</v>
      </c>
    </row>
    <row r="4" spans="1:1" s="46" customFormat="1" x14ac:dyDescent="0.3"/>
    <row r="5" spans="1:1" x14ac:dyDescent="0.3">
      <c r="A5" s="46" t="s">
        <v>44</v>
      </c>
    </row>
    <row r="7" spans="1:1" x14ac:dyDescent="0.3">
      <c r="A7" t="s">
        <v>45</v>
      </c>
    </row>
    <row r="8" spans="1:1" x14ac:dyDescent="0.3">
      <c r="A8" s="50" t="s">
        <v>46</v>
      </c>
    </row>
  </sheetData>
  <hyperlinks>
    <hyperlink ref="A8" r:id="rId1" display="https://parc-marin-epmo.fr/editorial/connaitre-les-vegetations-habitats-des-estuaires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64"/>
  <sheetViews>
    <sheetView tabSelected="1" workbookViewId="0">
      <pane xSplit="4" ySplit="9" topLeftCell="E27" activePane="bottomRight" state="frozen"/>
      <selection pane="topRight" activeCell="D1" sqref="D1"/>
      <selection pane="bottomLeft" activeCell="A3" sqref="A3"/>
      <selection pane="bottomRight" activeCell="J3" sqref="J3"/>
    </sheetView>
  </sheetViews>
  <sheetFormatPr baseColWidth="10" defaultColWidth="11.44140625" defaultRowHeight="14.4" x14ac:dyDescent="0.3"/>
  <cols>
    <col min="1" max="3" width="11.44140625" style="1"/>
    <col min="4" max="4" width="71.109375" style="1" customWidth="1"/>
    <col min="5" max="6" width="10.109375" style="5" bestFit="1" customWidth="1"/>
    <col min="7" max="7" width="14.44140625" style="2" customWidth="1"/>
    <col min="8" max="9" width="6.109375" style="4" customWidth="1"/>
    <col min="10" max="10" width="7.33203125" style="4" customWidth="1"/>
    <col min="11" max="16" width="3.88671875" style="4" customWidth="1"/>
    <col min="17" max="19" width="11.44140625" style="4"/>
    <col min="20" max="20" width="13.88671875" style="1" bestFit="1" customWidth="1"/>
    <col min="21" max="16384" width="11.44140625" style="1"/>
  </cols>
  <sheetData>
    <row r="1" spans="1:20" ht="23.4" x14ac:dyDescent="0.45">
      <c r="B1" s="54" t="s">
        <v>47</v>
      </c>
    </row>
    <row r="2" spans="1:20" x14ac:dyDescent="0.3">
      <c r="B2" s="42"/>
    </row>
    <row r="3" spans="1:20" x14ac:dyDescent="0.3">
      <c r="B3" s="43" t="s">
        <v>49</v>
      </c>
    </row>
    <row r="4" spans="1:20" x14ac:dyDescent="0.3">
      <c r="B4" s="43" t="s">
        <v>48</v>
      </c>
    </row>
    <row r="5" spans="1:20" x14ac:dyDescent="0.3">
      <c r="B5" s="43" t="s">
        <v>124</v>
      </c>
    </row>
    <row r="6" spans="1:20" s="45" customFormat="1" ht="15" thickBot="1" x14ac:dyDescent="0.35">
      <c r="A6" s="43"/>
      <c r="E6" s="5"/>
      <c r="F6" s="5"/>
      <c r="G6" s="4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0" ht="16.2" thickBot="1" x14ac:dyDescent="0.35">
      <c r="D7" s="55" t="s">
        <v>33</v>
      </c>
      <c r="E7" s="171" t="s">
        <v>32</v>
      </c>
      <c r="F7" s="172"/>
      <c r="G7" s="38" t="s">
        <v>34</v>
      </c>
      <c r="H7" s="173" t="s">
        <v>125</v>
      </c>
      <c r="I7" s="174"/>
      <c r="J7" s="174"/>
      <c r="K7" s="174"/>
      <c r="L7" s="175"/>
      <c r="M7" s="173" t="s">
        <v>35</v>
      </c>
      <c r="N7" s="174"/>
      <c r="O7" s="174"/>
      <c r="P7" s="175"/>
    </row>
    <row r="8" spans="1:20" ht="15" thickBot="1" x14ac:dyDescent="0.35">
      <c r="B8" s="191" t="s">
        <v>23</v>
      </c>
      <c r="C8" s="193" t="s">
        <v>30</v>
      </c>
      <c r="D8" s="193" t="s">
        <v>31</v>
      </c>
      <c r="E8" s="189" t="s">
        <v>14</v>
      </c>
      <c r="F8" s="190"/>
      <c r="G8" s="30" t="s">
        <v>4</v>
      </c>
      <c r="H8" s="176" t="s">
        <v>15</v>
      </c>
      <c r="I8" s="177"/>
      <c r="J8" s="177"/>
      <c r="K8" s="178" t="s">
        <v>16</v>
      </c>
      <c r="L8" s="179"/>
      <c r="M8" s="179"/>
      <c r="N8" s="179"/>
      <c r="O8" s="179"/>
      <c r="P8" s="179"/>
      <c r="Q8" s="31" t="s">
        <v>11</v>
      </c>
      <c r="R8" s="31" t="s">
        <v>12</v>
      </c>
      <c r="S8" s="31" t="s">
        <v>13</v>
      </c>
      <c r="T8" s="18" t="s">
        <v>28</v>
      </c>
    </row>
    <row r="9" spans="1:20" ht="198.6" thickBot="1" x14ac:dyDescent="0.35">
      <c r="B9" s="192"/>
      <c r="C9" s="194"/>
      <c r="D9" s="194"/>
      <c r="E9" s="33" t="s">
        <v>22</v>
      </c>
      <c r="F9" s="33" t="s">
        <v>24</v>
      </c>
      <c r="G9" s="32" t="s">
        <v>6</v>
      </c>
      <c r="H9" s="34" t="s">
        <v>3</v>
      </c>
      <c r="I9" s="35" t="s">
        <v>5</v>
      </c>
      <c r="J9" s="35" t="s">
        <v>7</v>
      </c>
      <c r="K9" s="39" t="s">
        <v>10</v>
      </c>
      <c r="L9" s="40" t="s">
        <v>8</v>
      </c>
      <c r="M9" s="40" t="s">
        <v>1</v>
      </c>
      <c r="N9" s="40" t="s">
        <v>2</v>
      </c>
      <c r="O9" s="40" t="s">
        <v>9</v>
      </c>
      <c r="P9" s="41" t="s">
        <v>0</v>
      </c>
      <c r="Q9" s="36" t="s">
        <v>25</v>
      </c>
      <c r="R9" s="32" t="s">
        <v>26</v>
      </c>
      <c r="S9" s="37" t="s">
        <v>27</v>
      </c>
      <c r="T9" s="32" t="s">
        <v>29</v>
      </c>
    </row>
    <row r="10" spans="1:20" x14ac:dyDescent="0.3">
      <c r="B10" s="183"/>
      <c r="C10" s="19" t="s">
        <v>17</v>
      </c>
      <c r="D10" s="56"/>
      <c r="E10" s="12"/>
      <c r="F10" s="180">
        <f>SUM(E10:E14)</f>
        <v>0</v>
      </c>
      <c r="G10" s="10"/>
      <c r="H10" s="22"/>
      <c r="I10" s="23"/>
      <c r="J10" s="23"/>
      <c r="K10" s="28"/>
      <c r="L10" s="29"/>
      <c r="M10" s="29"/>
      <c r="N10" s="29"/>
      <c r="O10" s="29"/>
      <c r="P10" s="29"/>
      <c r="Q10" s="7">
        <f t="shared" ref="Q10:Q41" si="0">IF(COUNTA(H10:J10)-COUNTA(K10:P10)&gt;2,2,IF(COUNTA(H10:J10)-COUNTA(K10:P10)&lt;-2,-2,(COUNTA(H10:J10)-COUNTA(K10:P10))))</f>
        <v>0</v>
      </c>
      <c r="R10" s="7">
        <f t="shared" ref="R10:R41" si="1">G10+Q10</f>
        <v>0</v>
      </c>
      <c r="S10" s="8">
        <f t="shared" ref="S10:S41" si="2">R10*E10</f>
        <v>0</v>
      </c>
      <c r="T10" s="186" t="e">
        <f>SUM(S10:S14)/F10</f>
        <v>#DIV/0!</v>
      </c>
    </row>
    <row r="11" spans="1:20" x14ac:dyDescent="0.3">
      <c r="B11" s="184"/>
      <c r="C11" s="20" t="s">
        <v>21</v>
      </c>
      <c r="D11" s="57"/>
      <c r="E11" s="13"/>
      <c r="F11" s="181"/>
      <c r="G11" s="11"/>
      <c r="H11" s="26"/>
      <c r="I11" s="27"/>
      <c r="J11" s="27"/>
      <c r="K11" s="28"/>
      <c r="L11" s="29"/>
      <c r="M11" s="29"/>
      <c r="N11" s="29"/>
      <c r="O11" s="29"/>
      <c r="P11" s="29"/>
      <c r="Q11" s="8">
        <f t="shared" si="0"/>
        <v>0</v>
      </c>
      <c r="R11" s="8">
        <f t="shared" si="1"/>
        <v>0</v>
      </c>
      <c r="S11" s="8">
        <f t="shared" si="2"/>
        <v>0</v>
      </c>
      <c r="T11" s="187"/>
    </row>
    <row r="12" spans="1:20" x14ac:dyDescent="0.3">
      <c r="B12" s="184"/>
      <c r="C12" s="20" t="s">
        <v>18</v>
      </c>
      <c r="D12" s="57"/>
      <c r="E12" s="13"/>
      <c r="F12" s="181"/>
      <c r="G12" s="11"/>
      <c r="H12" s="26"/>
      <c r="I12" s="27"/>
      <c r="J12" s="27"/>
      <c r="K12" s="28"/>
      <c r="L12" s="29"/>
      <c r="M12" s="29"/>
      <c r="N12" s="29"/>
      <c r="O12" s="29"/>
      <c r="P12" s="29"/>
      <c r="Q12" s="8">
        <f t="shared" si="0"/>
        <v>0</v>
      </c>
      <c r="R12" s="8">
        <f t="shared" si="1"/>
        <v>0</v>
      </c>
      <c r="S12" s="8">
        <f t="shared" si="2"/>
        <v>0</v>
      </c>
      <c r="T12" s="187"/>
    </row>
    <row r="13" spans="1:20" x14ac:dyDescent="0.3">
      <c r="B13" s="184"/>
      <c r="C13" s="20" t="s">
        <v>19</v>
      </c>
      <c r="D13" s="57"/>
      <c r="E13" s="13"/>
      <c r="F13" s="181"/>
      <c r="G13" s="11"/>
      <c r="H13" s="26"/>
      <c r="I13" s="27"/>
      <c r="J13" s="27"/>
      <c r="K13" s="28"/>
      <c r="L13" s="29"/>
      <c r="M13" s="29"/>
      <c r="N13" s="29"/>
      <c r="O13" s="29"/>
      <c r="P13" s="29"/>
      <c r="Q13" s="8">
        <f t="shared" si="0"/>
        <v>0</v>
      </c>
      <c r="R13" s="8">
        <f t="shared" si="1"/>
        <v>0</v>
      </c>
      <c r="S13" s="8">
        <f t="shared" si="2"/>
        <v>0</v>
      </c>
      <c r="T13" s="187"/>
    </row>
    <row r="14" spans="1:20" ht="15" thickBot="1" x14ac:dyDescent="0.35">
      <c r="B14" s="185"/>
      <c r="C14" s="21" t="s">
        <v>20</v>
      </c>
      <c r="D14" s="58"/>
      <c r="E14" s="6"/>
      <c r="F14" s="182"/>
      <c r="G14" s="3"/>
      <c r="H14" s="14"/>
      <c r="I14" s="15"/>
      <c r="J14" s="15"/>
      <c r="K14" s="16"/>
      <c r="L14" s="17"/>
      <c r="M14" s="17"/>
      <c r="N14" s="17"/>
      <c r="O14" s="17"/>
      <c r="P14" s="17"/>
      <c r="Q14" s="9">
        <f t="shared" si="0"/>
        <v>0</v>
      </c>
      <c r="R14" s="9">
        <f t="shared" si="1"/>
        <v>0</v>
      </c>
      <c r="S14" s="9">
        <f t="shared" si="2"/>
        <v>0</v>
      </c>
      <c r="T14" s="188"/>
    </row>
    <row r="15" spans="1:20" x14ac:dyDescent="0.3">
      <c r="B15" s="183"/>
      <c r="C15" s="19" t="s">
        <v>17</v>
      </c>
      <c r="D15" s="56"/>
      <c r="E15" s="12"/>
      <c r="F15" s="180">
        <f>SUM(E15:E19)</f>
        <v>0</v>
      </c>
      <c r="G15" s="10"/>
      <c r="H15" s="22"/>
      <c r="I15" s="23"/>
      <c r="J15" s="23"/>
      <c r="K15" s="24"/>
      <c r="L15" s="25"/>
      <c r="M15" s="25"/>
      <c r="N15" s="25"/>
      <c r="O15" s="25"/>
      <c r="P15" s="25"/>
      <c r="Q15" s="7">
        <f t="shared" si="0"/>
        <v>0</v>
      </c>
      <c r="R15" s="7">
        <f t="shared" si="1"/>
        <v>0</v>
      </c>
      <c r="S15" s="8">
        <f t="shared" si="2"/>
        <v>0</v>
      </c>
      <c r="T15" s="186" t="e">
        <f>SUM(S15:S19)/F15</f>
        <v>#DIV/0!</v>
      </c>
    </row>
    <row r="16" spans="1:20" x14ac:dyDescent="0.3">
      <c r="B16" s="184"/>
      <c r="C16" s="20" t="s">
        <v>21</v>
      </c>
      <c r="D16" s="57"/>
      <c r="E16" s="13"/>
      <c r="F16" s="181"/>
      <c r="G16" s="11"/>
      <c r="H16" s="26"/>
      <c r="I16" s="27"/>
      <c r="J16" s="27"/>
      <c r="K16" s="28"/>
      <c r="L16" s="29"/>
      <c r="M16" s="29"/>
      <c r="N16" s="29"/>
      <c r="O16" s="29"/>
      <c r="P16" s="29"/>
      <c r="Q16" s="8">
        <f t="shared" si="0"/>
        <v>0</v>
      </c>
      <c r="R16" s="8">
        <f t="shared" si="1"/>
        <v>0</v>
      </c>
      <c r="S16" s="8">
        <f t="shared" si="2"/>
        <v>0</v>
      </c>
      <c r="T16" s="187"/>
    </row>
    <row r="17" spans="2:20" x14ac:dyDescent="0.3">
      <c r="B17" s="184"/>
      <c r="C17" s="20" t="s">
        <v>18</v>
      </c>
      <c r="D17" s="57"/>
      <c r="E17" s="13"/>
      <c r="F17" s="181"/>
      <c r="G17" s="11"/>
      <c r="H17" s="26"/>
      <c r="I17" s="27"/>
      <c r="J17" s="27"/>
      <c r="K17" s="28"/>
      <c r="L17" s="29"/>
      <c r="M17" s="29"/>
      <c r="N17" s="29"/>
      <c r="O17" s="29"/>
      <c r="P17" s="29"/>
      <c r="Q17" s="8">
        <f t="shared" si="0"/>
        <v>0</v>
      </c>
      <c r="R17" s="8">
        <f t="shared" si="1"/>
        <v>0</v>
      </c>
      <c r="S17" s="8">
        <f t="shared" si="2"/>
        <v>0</v>
      </c>
      <c r="T17" s="187"/>
    </row>
    <row r="18" spans="2:20" x14ac:dyDescent="0.3">
      <c r="B18" s="184"/>
      <c r="C18" s="20" t="s">
        <v>19</v>
      </c>
      <c r="D18" s="57"/>
      <c r="E18" s="13"/>
      <c r="F18" s="181"/>
      <c r="G18" s="11"/>
      <c r="H18" s="26"/>
      <c r="I18" s="27"/>
      <c r="J18" s="27"/>
      <c r="K18" s="28"/>
      <c r="L18" s="29"/>
      <c r="M18" s="29"/>
      <c r="N18" s="29"/>
      <c r="O18" s="29"/>
      <c r="P18" s="29"/>
      <c r="Q18" s="8">
        <f t="shared" si="0"/>
        <v>0</v>
      </c>
      <c r="R18" s="8">
        <f t="shared" si="1"/>
        <v>0</v>
      </c>
      <c r="S18" s="8">
        <f t="shared" si="2"/>
        <v>0</v>
      </c>
      <c r="T18" s="187"/>
    </row>
    <row r="19" spans="2:20" ht="15" thickBot="1" x14ac:dyDescent="0.35">
      <c r="B19" s="185"/>
      <c r="C19" s="21" t="s">
        <v>20</v>
      </c>
      <c r="D19" s="58"/>
      <c r="E19" s="6"/>
      <c r="F19" s="182"/>
      <c r="G19" s="3"/>
      <c r="H19" s="14"/>
      <c r="I19" s="15"/>
      <c r="J19" s="15"/>
      <c r="K19" s="16"/>
      <c r="L19" s="17"/>
      <c r="M19" s="17"/>
      <c r="N19" s="17"/>
      <c r="O19" s="17"/>
      <c r="P19" s="17"/>
      <c r="Q19" s="9">
        <f t="shared" si="0"/>
        <v>0</v>
      </c>
      <c r="R19" s="9">
        <f t="shared" si="1"/>
        <v>0</v>
      </c>
      <c r="S19" s="9">
        <f t="shared" si="2"/>
        <v>0</v>
      </c>
      <c r="T19" s="188"/>
    </row>
    <row r="20" spans="2:20" x14ac:dyDescent="0.3">
      <c r="B20" s="183"/>
      <c r="C20" s="19" t="s">
        <v>17</v>
      </c>
      <c r="D20" s="56"/>
      <c r="E20" s="12"/>
      <c r="F20" s="180">
        <f>SUM(E20:E24)</f>
        <v>0</v>
      </c>
      <c r="G20" s="10"/>
      <c r="H20" s="22"/>
      <c r="I20" s="23"/>
      <c r="J20" s="23"/>
      <c r="K20" s="24"/>
      <c r="L20" s="25"/>
      <c r="M20" s="25"/>
      <c r="N20" s="25"/>
      <c r="O20" s="25"/>
      <c r="P20" s="25"/>
      <c r="Q20" s="7">
        <f t="shared" si="0"/>
        <v>0</v>
      </c>
      <c r="R20" s="7">
        <f t="shared" si="1"/>
        <v>0</v>
      </c>
      <c r="S20" s="8">
        <f t="shared" si="2"/>
        <v>0</v>
      </c>
      <c r="T20" s="186" t="e">
        <f>SUM(S20:S24)/F20</f>
        <v>#DIV/0!</v>
      </c>
    </row>
    <row r="21" spans="2:20" x14ac:dyDescent="0.3">
      <c r="B21" s="184"/>
      <c r="C21" s="20" t="s">
        <v>21</v>
      </c>
      <c r="D21" s="57"/>
      <c r="E21" s="13"/>
      <c r="F21" s="181"/>
      <c r="G21" s="11"/>
      <c r="H21" s="26"/>
      <c r="I21" s="27"/>
      <c r="J21" s="27"/>
      <c r="K21" s="28"/>
      <c r="L21" s="29"/>
      <c r="M21" s="29"/>
      <c r="N21" s="29"/>
      <c r="O21" s="29"/>
      <c r="P21" s="29"/>
      <c r="Q21" s="8">
        <f t="shared" si="0"/>
        <v>0</v>
      </c>
      <c r="R21" s="8">
        <f t="shared" si="1"/>
        <v>0</v>
      </c>
      <c r="S21" s="8">
        <f t="shared" si="2"/>
        <v>0</v>
      </c>
      <c r="T21" s="187"/>
    </row>
    <row r="22" spans="2:20" x14ac:dyDescent="0.3">
      <c r="B22" s="184"/>
      <c r="C22" s="20" t="s">
        <v>18</v>
      </c>
      <c r="D22" s="57"/>
      <c r="E22" s="13"/>
      <c r="F22" s="181"/>
      <c r="G22" s="11"/>
      <c r="H22" s="26"/>
      <c r="I22" s="27"/>
      <c r="J22" s="27"/>
      <c r="K22" s="28"/>
      <c r="L22" s="29"/>
      <c r="M22" s="29"/>
      <c r="N22" s="29"/>
      <c r="O22" s="29"/>
      <c r="P22" s="29"/>
      <c r="Q22" s="8">
        <f t="shared" si="0"/>
        <v>0</v>
      </c>
      <c r="R22" s="8">
        <f t="shared" si="1"/>
        <v>0</v>
      </c>
      <c r="S22" s="8">
        <f t="shared" si="2"/>
        <v>0</v>
      </c>
      <c r="T22" s="187"/>
    </row>
    <row r="23" spans="2:20" x14ac:dyDescent="0.3">
      <c r="B23" s="184"/>
      <c r="C23" s="20" t="s">
        <v>19</v>
      </c>
      <c r="D23" s="57"/>
      <c r="E23" s="13"/>
      <c r="F23" s="181"/>
      <c r="G23" s="11"/>
      <c r="H23" s="26"/>
      <c r="I23" s="27"/>
      <c r="J23" s="27"/>
      <c r="K23" s="28"/>
      <c r="L23" s="29"/>
      <c r="M23" s="29"/>
      <c r="N23" s="29"/>
      <c r="O23" s="29"/>
      <c r="P23" s="29"/>
      <c r="Q23" s="8">
        <f t="shared" si="0"/>
        <v>0</v>
      </c>
      <c r="R23" s="8">
        <f t="shared" si="1"/>
        <v>0</v>
      </c>
      <c r="S23" s="8">
        <f t="shared" si="2"/>
        <v>0</v>
      </c>
      <c r="T23" s="187"/>
    </row>
    <row r="24" spans="2:20" ht="15" thickBot="1" x14ac:dyDescent="0.35">
      <c r="B24" s="185"/>
      <c r="C24" s="21" t="s">
        <v>20</v>
      </c>
      <c r="D24" s="58"/>
      <c r="E24" s="6"/>
      <c r="F24" s="182"/>
      <c r="G24" s="3"/>
      <c r="H24" s="14"/>
      <c r="I24" s="15"/>
      <c r="J24" s="15"/>
      <c r="K24" s="16"/>
      <c r="L24" s="17"/>
      <c r="M24" s="17"/>
      <c r="N24" s="17"/>
      <c r="O24" s="17"/>
      <c r="P24" s="17"/>
      <c r="Q24" s="9">
        <f t="shared" si="0"/>
        <v>0</v>
      </c>
      <c r="R24" s="9">
        <f t="shared" si="1"/>
        <v>0</v>
      </c>
      <c r="S24" s="9">
        <f t="shared" si="2"/>
        <v>0</v>
      </c>
      <c r="T24" s="188"/>
    </row>
    <row r="25" spans="2:20" x14ac:dyDescent="0.3">
      <c r="B25" s="183"/>
      <c r="C25" s="19" t="s">
        <v>17</v>
      </c>
      <c r="D25" s="56"/>
      <c r="E25" s="12"/>
      <c r="F25" s="180">
        <f>SUM(E25:E29)</f>
        <v>0</v>
      </c>
      <c r="G25" s="10"/>
      <c r="H25" s="22"/>
      <c r="I25" s="23"/>
      <c r="J25" s="23"/>
      <c r="K25" s="24"/>
      <c r="L25" s="25"/>
      <c r="M25" s="25"/>
      <c r="N25" s="25"/>
      <c r="O25" s="25"/>
      <c r="P25" s="25"/>
      <c r="Q25" s="7">
        <f t="shared" si="0"/>
        <v>0</v>
      </c>
      <c r="R25" s="7">
        <f t="shared" si="1"/>
        <v>0</v>
      </c>
      <c r="S25" s="8">
        <f t="shared" si="2"/>
        <v>0</v>
      </c>
      <c r="T25" s="186" t="e">
        <f>SUM(S25:S29)/F25</f>
        <v>#DIV/0!</v>
      </c>
    </row>
    <row r="26" spans="2:20" x14ac:dyDescent="0.3">
      <c r="B26" s="184"/>
      <c r="C26" s="20" t="s">
        <v>21</v>
      </c>
      <c r="D26" s="57"/>
      <c r="E26" s="13"/>
      <c r="F26" s="181"/>
      <c r="G26" s="11"/>
      <c r="H26" s="26"/>
      <c r="I26" s="27"/>
      <c r="J26" s="27"/>
      <c r="K26" s="28"/>
      <c r="L26" s="29"/>
      <c r="M26" s="29"/>
      <c r="N26" s="29"/>
      <c r="O26" s="29"/>
      <c r="P26" s="29"/>
      <c r="Q26" s="8">
        <f t="shared" si="0"/>
        <v>0</v>
      </c>
      <c r="R26" s="8">
        <f t="shared" si="1"/>
        <v>0</v>
      </c>
      <c r="S26" s="8">
        <f t="shared" si="2"/>
        <v>0</v>
      </c>
      <c r="T26" s="187"/>
    </row>
    <row r="27" spans="2:20" x14ac:dyDescent="0.3">
      <c r="B27" s="184"/>
      <c r="C27" s="20" t="s">
        <v>18</v>
      </c>
      <c r="D27" s="57"/>
      <c r="E27" s="13"/>
      <c r="F27" s="181"/>
      <c r="G27" s="11"/>
      <c r="H27" s="26"/>
      <c r="I27" s="27"/>
      <c r="J27" s="27"/>
      <c r="K27" s="28"/>
      <c r="L27" s="29"/>
      <c r="M27" s="29"/>
      <c r="N27" s="29"/>
      <c r="O27" s="29"/>
      <c r="P27" s="29"/>
      <c r="Q27" s="8">
        <f t="shared" si="0"/>
        <v>0</v>
      </c>
      <c r="R27" s="8">
        <f t="shared" si="1"/>
        <v>0</v>
      </c>
      <c r="S27" s="8">
        <f t="shared" si="2"/>
        <v>0</v>
      </c>
      <c r="T27" s="187"/>
    </row>
    <row r="28" spans="2:20" x14ac:dyDescent="0.3">
      <c r="B28" s="184"/>
      <c r="C28" s="20" t="s">
        <v>19</v>
      </c>
      <c r="D28" s="57"/>
      <c r="E28" s="13"/>
      <c r="F28" s="181"/>
      <c r="G28" s="11"/>
      <c r="H28" s="26"/>
      <c r="I28" s="27"/>
      <c r="J28" s="27"/>
      <c r="K28" s="28"/>
      <c r="L28" s="29"/>
      <c r="M28" s="29"/>
      <c r="N28" s="29"/>
      <c r="O28" s="29"/>
      <c r="P28" s="29"/>
      <c r="Q28" s="8">
        <f t="shared" si="0"/>
        <v>0</v>
      </c>
      <c r="R28" s="8">
        <f t="shared" si="1"/>
        <v>0</v>
      </c>
      <c r="S28" s="8">
        <f t="shared" si="2"/>
        <v>0</v>
      </c>
      <c r="T28" s="187"/>
    </row>
    <row r="29" spans="2:20" ht="15" thickBot="1" x14ac:dyDescent="0.35">
      <c r="B29" s="185"/>
      <c r="C29" s="21" t="s">
        <v>20</v>
      </c>
      <c r="D29" s="58"/>
      <c r="E29" s="6"/>
      <c r="F29" s="182"/>
      <c r="G29" s="3"/>
      <c r="H29" s="14"/>
      <c r="I29" s="15"/>
      <c r="J29" s="15"/>
      <c r="K29" s="16"/>
      <c r="L29" s="17"/>
      <c r="M29" s="17"/>
      <c r="N29" s="17"/>
      <c r="O29" s="17"/>
      <c r="P29" s="17"/>
      <c r="Q29" s="9">
        <f t="shared" si="0"/>
        <v>0</v>
      </c>
      <c r="R29" s="9">
        <f t="shared" si="1"/>
        <v>0</v>
      </c>
      <c r="S29" s="9">
        <f t="shared" si="2"/>
        <v>0</v>
      </c>
      <c r="T29" s="188"/>
    </row>
    <row r="30" spans="2:20" x14ac:dyDescent="0.3">
      <c r="B30" s="183"/>
      <c r="C30" s="19" t="s">
        <v>17</v>
      </c>
      <c r="D30" s="56"/>
      <c r="E30" s="12"/>
      <c r="F30" s="180">
        <f>SUM(E30:E34)</f>
        <v>0</v>
      </c>
      <c r="G30" s="10"/>
      <c r="H30" s="22"/>
      <c r="I30" s="23"/>
      <c r="J30" s="23"/>
      <c r="K30" s="24"/>
      <c r="L30" s="25"/>
      <c r="M30" s="25"/>
      <c r="N30" s="25"/>
      <c r="O30" s="25"/>
      <c r="P30" s="25"/>
      <c r="Q30" s="7">
        <f t="shared" si="0"/>
        <v>0</v>
      </c>
      <c r="R30" s="7">
        <f t="shared" si="1"/>
        <v>0</v>
      </c>
      <c r="S30" s="8">
        <f t="shared" si="2"/>
        <v>0</v>
      </c>
      <c r="T30" s="186" t="e">
        <f>SUM(S30:S34)/F30</f>
        <v>#DIV/0!</v>
      </c>
    </row>
    <row r="31" spans="2:20" x14ac:dyDescent="0.3">
      <c r="B31" s="184"/>
      <c r="C31" s="20" t="s">
        <v>21</v>
      </c>
      <c r="D31" s="57"/>
      <c r="E31" s="13"/>
      <c r="F31" s="181"/>
      <c r="G31" s="11"/>
      <c r="H31" s="26"/>
      <c r="I31" s="27"/>
      <c r="J31" s="27"/>
      <c r="K31" s="28"/>
      <c r="L31" s="29"/>
      <c r="M31" s="29"/>
      <c r="N31" s="29"/>
      <c r="O31" s="29"/>
      <c r="P31" s="29"/>
      <c r="Q31" s="8">
        <f t="shared" si="0"/>
        <v>0</v>
      </c>
      <c r="R31" s="8">
        <f t="shared" si="1"/>
        <v>0</v>
      </c>
      <c r="S31" s="8">
        <f t="shared" si="2"/>
        <v>0</v>
      </c>
      <c r="T31" s="187"/>
    </row>
    <row r="32" spans="2:20" x14ac:dyDescent="0.3">
      <c r="B32" s="184"/>
      <c r="C32" s="20" t="s">
        <v>18</v>
      </c>
      <c r="D32" s="57"/>
      <c r="E32" s="13"/>
      <c r="F32" s="181"/>
      <c r="G32" s="11"/>
      <c r="H32" s="26"/>
      <c r="I32" s="27"/>
      <c r="J32" s="27"/>
      <c r="K32" s="28"/>
      <c r="L32" s="29"/>
      <c r="M32" s="29"/>
      <c r="N32" s="29"/>
      <c r="O32" s="29"/>
      <c r="P32" s="29"/>
      <c r="Q32" s="8">
        <f t="shared" si="0"/>
        <v>0</v>
      </c>
      <c r="R32" s="8">
        <f t="shared" si="1"/>
        <v>0</v>
      </c>
      <c r="S32" s="8">
        <f t="shared" si="2"/>
        <v>0</v>
      </c>
      <c r="T32" s="187"/>
    </row>
    <row r="33" spans="2:20" x14ac:dyDescent="0.3">
      <c r="B33" s="184"/>
      <c r="C33" s="20" t="s">
        <v>19</v>
      </c>
      <c r="D33" s="57"/>
      <c r="E33" s="13"/>
      <c r="F33" s="181"/>
      <c r="G33" s="11"/>
      <c r="H33" s="26"/>
      <c r="I33" s="27"/>
      <c r="J33" s="27"/>
      <c r="K33" s="28"/>
      <c r="L33" s="29"/>
      <c r="M33" s="29"/>
      <c r="N33" s="29"/>
      <c r="O33" s="29"/>
      <c r="P33" s="29"/>
      <c r="Q33" s="8">
        <f t="shared" si="0"/>
        <v>0</v>
      </c>
      <c r="R33" s="8">
        <f t="shared" si="1"/>
        <v>0</v>
      </c>
      <c r="S33" s="8">
        <f t="shared" si="2"/>
        <v>0</v>
      </c>
      <c r="T33" s="187"/>
    </row>
    <row r="34" spans="2:20" ht="15" thickBot="1" x14ac:dyDescent="0.35">
      <c r="B34" s="185"/>
      <c r="C34" s="21" t="s">
        <v>20</v>
      </c>
      <c r="D34" s="58"/>
      <c r="E34" s="6"/>
      <c r="F34" s="182"/>
      <c r="G34" s="3"/>
      <c r="H34" s="14"/>
      <c r="I34" s="15"/>
      <c r="J34" s="15"/>
      <c r="K34" s="16"/>
      <c r="L34" s="17"/>
      <c r="M34" s="17"/>
      <c r="N34" s="17"/>
      <c r="O34" s="17"/>
      <c r="P34" s="17"/>
      <c r="Q34" s="9">
        <f t="shared" si="0"/>
        <v>0</v>
      </c>
      <c r="R34" s="9">
        <f t="shared" si="1"/>
        <v>0</v>
      </c>
      <c r="S34" s="9">
        <f t="shared" si="2"/>
        <v>0</v>
      </c>
      <c r="T34" s="188"/>
    </row>
    <row r="35" spans="2:20" x14ac:dyDescent="0.3">
      <c r="B35" s="183"/>
      <c r="C35" s="19" t="s">
        <v>17</v>
      </c>
      <c r="D35" s="56"/>
      <c r="E35" s="12"/>
      <c r="F35" s="180">
        <f>SUM(E35:E39)</f>
        <v>0</v>
      </c>
      <c r="G35" s="10"/>
      <c r="H35" s="22"/>
      <c r="I35" s="23"/>
      <c r="J35" s="23"/>
      <c r="K35" s="24"/>
      <c r="L35" s="25"/>
      <c r="M35" s="25"/>
      <c r="N35" s="25"/>
      <c r="O35" s="25"/>
      <c r="P35" s="25"/>
      <c r="Q35" s="7">
        <f t="shared" si="0"/>
        <v>0</v>
      </c>
      <c r="R35" s="7">
        <f t="shared" si="1"/>
        <v>0</v>
      </c>
      <c r="S35" s="8">
        <f t="shared" si="2"/>
        <v>0</v>
      </c>
      <c r="T35" s="186" t="e">
        <f>SUM(S35:S39)/F35</f>
        <v>#DIV/0!</v>
      </c>
    </row>
    <row r="36" spans="2:20" x14ac:dyDescent="0.3">
      <c r="B36" s="184"/>
      <c r="C36" s="20" t="s">
        <v>21</v>
      </c>
      <c r="D36" s="57"/>
      <c r="E36" s="13"/>
      <c r="F36" s="181"/>
      <c r="G36" s="11"/>
      <c r="H36" s="26"/>
      <c r="I36" s="27"/>
      <c r="J36" s="27"/>
      <c r="K36" s="28"/>
      <c r="L36" s="29"/>
      <c r="M36" s="29"/>
      <c r="N36" s="29"/>
      <c r="O36" s="29"/>
      <c r="P36" s="29"/>
      <c r="Q36" s="8">
        <f t="shared" si="0"/>
        <v>0</v>
      </c>
      <c r="R36" s="8">
        <f t="shared" si="1"/>
        <v>0</v>
      </c>
      <c r="S36" s="8">
        <f t="shared" si="2"/>
        <v>0</v>
      </c>
      <c r="T36" s="187"/>
    </row>
    <row r="37" spans="2:20" x14ac:dyDescent="0.3">
      <c r="B37" s="184"/>
      <c r="C37" s="20" t="s">
        <v>18</v>
      </c>
      <c r="D37" s="57"/>
      <c r="E37" s="13"/>
      <c r="F37" s="181"/>
      <c r="G37" s="11"/>
      <c r="H37" s="26"/>
      <c r="I37" s="27"/>
      <c r="J37" s="27"/>
      <c r="K37" s="28"/>
      <c r="L37" s="29"/>
      <c r="M37" s="29"/>
      <c r="N37" s="29"/>
      <c r="O37" s="29"/>
      <c r="P37" s="29"/>
      <c r="Q37" s="8">
        <f t="shared" si="0"/>
        <v>0</v>
      </c>
      <c r="R37" s="8">
        <f t="shared" si="1"/>
        <v>0</v>
      </c>
      <c r="S37" s="8">
        <f t="shared" si="2"/>
        <v>0</v>
      </c>
      <c r="T37" s="187"/>
    </row>
    <row r="38" spans="2:20" x14ac:dyDescent="0.3">
      <c r="B38" s="184"/>
      <c r="C38" s="20" t="s">
        <v>19</v>
      </c>
      <c r="D38" s="57"/>
      <c r="E38" s="13"/>
      <c r="F38" s="181"/>
      <c r="G38" s="11"/>
      <c r="H38" s="26"/>
      <c r="I38" s="27"/>
      <c r="J38" s="27"/>
      <c r="K38" s="28"/>
      <c r="L38" s="29"/>
      <c r="M38" s="29"/>
      <c r="N38" s="29"/>
      <c r="O38" s="29"/>
      <c r="P38" s="29"/>
      <c r="Q38" s="8">
        <f t="shared" si="0"/>
        <v>0</v>
      </c>
      <c r="R38" s="8">
        <f t="shared" si="1"/>
        <v>0</v>
      </c>
      <c r="S38" s="8">
        <f t="shared" si="2"/>
        <v>0</v>
      </c>
      <c r="T38" s="187"/>
    </row>
    <row r="39" spans="2:20" ht="15" thickBot="1" x14ac:dyDescent="0.35">
      <c r="B39" s="185"/>
      <c r="C39" s="21" t="s">
        <v>20</v>
      </c>
      <c r="D39" s="58"/>
      <c r="E39" s="6"/>
      <c r="F39" s="182"/>
      <c r="G39" s="3"/>
      <c r="H39" s="14"/>
      <c r="I39" s="15"/>
      <c r="J39" s="15"/>
      <c r="K39" s="16"/>
      <c r="L39" s="17"/>
      <c r="M39" s="17"/>
      <c r="N39" s="17"/>
      <c r="O39" s="17"/>
      <c r="P39" s="17"/>
      <c r="Q39" s="9">
        <f t="shared" si="0"/>
        <v>0</v>
      </c>
      <c r="R39" s="9">
        <f t="shared" si="1"/>
        <v>0</v>
      </c>
      <c r="S39" s="9">
        <f t="shared" si="2"/>
        <v>0</v>
      </c>
      <c r="T39" s="188"/>
    </row>
    <row r="40" spans="2:20" x14ac:dyDescent="0.3">
      <c r="B40" s="183"/>
      <c r="C40" s="19" t="s">
        <v>17</v>
      </c>
      <c r="D40" s="56"/>
      <c r="E40" s="12"/>
      <c r="F40" s="180">
        <f>SUM(E40:E44)</f>
        <v>0</v>
      </c>
      <c r="G40" s="10"/>
      <c r="H40" s="22"/>
      <c r="I40" s="23"/>
      <c r="J40" s="23"/>
      <c r="K40" s="24"/>
      <c r="L40" s="25"/>
      <c r="M40" s="25"/>
      <c r="N40" s="25"/>
      <c r="O40" s="25"/>
      <c r="P40" s="25"/>
      <c r="Q40" s="7">
        <f t="shared" si="0"/>
        <v>0</v>
      </c>
      <c r="R40" s="7">
        <f t="shared" si="1"/>
        <v>0</v>
      </c>
      <c r="S40" s="8">
        <f t="shared" si="2"/>
        <v>0</v>
      </c>
      <c r="T40" s="186" t="e">
        <f>SUM(S40:S44)/F40</f>
        <v>#DIV/0!</v>
      </c>
    </row>
    <row r="41" spans="2:20" x14ac:dyDescent="0.3">
      <c r="B41" s="184"/>
      <c r="C41" s="20" t="s">
        <v>21</v>
      </c>
      <c r="D41" s="57"/>
      <c r="E41" s="13"/>
      <c r="F41" s="181"/>
      <c r="G41" s="11"/>
      <c r="H41" s="26"/>
      <c r="I41" s="27"/>
      <c r="J41" s="27"/>
      <c r="K41" s="28"/>
      <c r="L41" s="29"/>
      <c r="M41" s="29"/>
      <c r="N41" s="29"/>
      <c r="O41" s="29"/>
      <c r="P41" s="29"/>
      <c r="Q41" s="8">
        <f t="shared" si="0"/>
        <v>0</v>
      </c>
      <c r="R41" s="8">
        <f t="shared" si="1"/>
        <v>0</v>
      </c>
      <c r="S41" s="8">
        <f t="shared" si="2"/>
        <v>0</v>
      </c>
      <c r="T41" s="187"/>
    </row>
    <row r="42" spans="2:20" x14ac:dyDescent="0.3">
      <c r="B42" s="184"/>
      <c r="C42" s="20" t="s">
        <v>18</v>
      </c>
      <c r="D42" s="57"/>
      <c r="E42" s="13"/>
      <c r="F42" s="181"/>
      <c r="G42" s="11"/>
      <c r="H42" s="26"/>
      <c r="I42" s="27"/>
      <c r="J42" s="27"/>
      <c r="K42" s="28"/>
      <c r="L42" s="29"/>
      <c r="M42" s="29"/>
      <c r="N42" s="29"/>
      <c r="O42" s="29"/>
      <c r="P42" s="29"/>
      <c r="Q42" s="8">
        <f t="shared" ref="Q42:Q73" si="3">IF(COUNTA(H42:J42)-COUNTA(K42:P42)&gt;2,2,IF(COUNTA(H42:J42)-COUNTA(K42:P42)&lt;-2,-2,(COUNTA(H42:J42)-COUNTA(K42:P42))))</f>
        <v>0</v>
      </c>
      <c r="R42" s="8">
        <f t="shared" ref="R42:R73" si="4">G42+Q42</f>
        <v>0</v>
      </c>
      <c r="S42" s="8">
        <f t="shared" ref="S42:S73" si="5">R42*E42</f>
        <v>0</v>
      </c>
      <c r="T42" s="187"/>
    </row>
    <row r="43" spans="2:20" x14ac:dyDescent="0.3">
      <c r="B43" s="184"/>
      <c r="C43" s="20" t="s">
        <v>19</v>
      </c>
      <c r="D43" s="57"/>
      <c r="E43" s="13"/>
      <c r="F43" s="181"/>
      <c r="G43" s="11"/>
      <c r="H43" s="26"/>
      <c r="I43" s="27"/>
      <c r="J43" s="27"/>
      <c r="K43" s="28"/>
      <c r="L43" s="29"/>
      <c r="M43" s="29"/>
      <c r="N43" s="29"/>
      <c r="O43" s="29"/>
      <c r="P43" s="29"/>
      <c r="Q43" s="8">
        <f t="shared" si="3"/>
        <v>0</v>
      </c>
      <c r="R43" s="8">
        <f t="shared" si="4"/>
        <v>0</v>
      </c>
      <c r="S43" s="8">
        <f t="shared" si="5"/>
        <v>0</v>
      </c>
      <c r="T43" s="187"/>
    </row>
    <row r="44" spans="2:20" ht="15" thickBot="1" x14ac:dyDescent="0.35">
      <c r="B44" s="185"/>
      <c r="C44" s="21" t="s">
        <v>20</v>
      </c>
      <c r="D44" s="58"/>
      <c r="E44" s="6"/>
      <c r="F44" s="182"/>
      <c r="G44" s="3"/>
      <c r="H44" s="14"/>
      <c r="I44" s="15"/>
      <c r="J44" s="15"/>
      <c r="K44" s="16"/>
      <c r="L44" s="17"/>
      <c r="M44" s="17"/>
      <c r="N44" s="17"/>
      <c r="O44" s="17"/>
      <c r="P44" s="17"/>
      <c r="Q44" s="9">
        <f t="shared" si="3"/>
        <v>0</v>
      </c>
      <c r="R44" s="9">
        <f t="shared" si="4"/>
        <v>0</v>
      </c>
      <c r="S44" s="9">
        <f t="shared" si="5"/>
        <v>0</v>
      </c>
      <c r="T44" s="188"/>
    </row>
    <row r="45" spans="2:20" x14ac:dyDescent="0.3">
      <c r="B45" s="183"/>
      <c r="C45" s="19" t="s">
        <v>17</v>
      </c>
      <c r="D45" s="56"/>
      <c r="E45" s="12"/>
      <c r="F45" s="180">
        <f>SUM(E45:E49)</f>
        <v>0</v>
      </c>
      <c r="G45" s="10"/>
      <c r="H45" s="22"/>
      <c r="I45" s="23"/>
      <c r="J45" s="23"/>
      <c r="K45" s="24"/>
      <c r="L45" s="25"/>
      <c r="M45" s="25"/>
      <c r="N45" s="25"/>
      <c r="O45" s="25"/>
      <c r="P45" s="25"/>
      <c r="Q45" s="7">
        <f t="shared" si="3"/>
        <v>0</v>
      </c>
      <c r="R45" s="7">
        <f t="shared" si="4"/>
        <v>0</v>
      </c>
      <c r="S45" s="8">
        <f t="shared" si="5"/>
        <v>0</v>
      </c>
      <c r="T45" s="186" t="e">
        <f>SUM(S45:S49)/F45</f>
        <v>#DIV/0!</v>
      </c>
    </row>
    <row r="46" spans="2:20" x14ac:dyDescent="0.3">
      <c r="B46" s="184"/>
      <c r="C46" s="20" t="s">
        <v>21</v>
      </c>
      <c r="D46" s="57"/>
      <c r="E46" s="13"/>
      <c r="F46" s="181"/>
      <c r="G46" s="11"/>
      <c r="H46" s="26"/>
      <c r="I46" s="27"/>
      <c r="J46" s="27"/>
      <c r="K46" s="28"/>
      <c r="L46" s="29"/>
      <c r="M46" s="29"/>
      <c r="N46" s="29"/>
      <c r="O46" s="29"/>
      <c r="P46" s="29"/>
      <c r="Q46" s="8">
        <f t="shared" si="3"/>
        <v>0</v>
      </c>
      <c r="R46" s="8">
        <f t="shared" si="4"/>
        <v>0</v>
      </c>
      <c r="S46" s="8">
        <f t="shared" si="5"/>
        <v>0</v>
      </c>
      <c r="T46" s="187"/>
    </row>
    <row r="47" spans="2:20" x14ac:dyDescent="0.3">
      <c r="B47" s="184"/>
      <c r="C47" s="20" t="s">
        <v>18</v>
      </c>
      <c r="D47" s="57"/>
      <c r="E47" s="13"/>
      <c r="F47" s="181"/>
      <c r="G47" s="11"/>
      <c r="H47" s="26"/>
      <c r="I47" s="27"/>
      <c r="J47" s="27"/>
      <c r="K47" s="28"/>
      <c r="L47" s="29"/>
      <c r="M47" s="29"/>
      <c r="N47" s="29"/>
      <c r="O47" s="29"/>
      <c r="P47" s="29"/>
      <c r="Q47" s="8">
        <f t="shared" si="3"/>
        <v>0</v>
      </c>
      <c r="R47" s="8">
        <f t="shared" si="4"/>
        <v>0</v>
      </c>
      <c r="S47" s="8">
        <f t="shared" si="5"/>
        <v>0</v>
      </c>
      <c r="T47" s="187"/>
    </row>
    <row r="48" spans="2:20" x14ac:dyDescent="0.3">
      <c r="B48" s="184"/>
      <c r="C48" s="20" t="s">
        <v>19</v>
      </c>
      <c r="D48" s="57"/>
      <c r="E48" s="13"/>
      <c r="F48" s="181"/>
      <c r="G48" s="11"/>
      <c r="H48" s="26"/>
      <c r="I48" s="27"/>
      <c r="J48" s="27"/>
      <c r="K48" s="28"/>
      <c r="L48" s="29"/>
      <c r="M48" s="29"/>
      <c r="N48" s="29"/>
      <c r="O48" s="29"/>
      <c r="P48" s="29"/>
      <c r="Q48" s="8">
        <f t="shared" si="3"/>
        <v>0</v>
      </c>
      <c r="R48" s="8">
        <f t="shared" si="4"/>
        <v>0</v>
      </c>
      <c r="S48" s="8">
        <f t="shared" si="5"/>
        <v>0</v>
      </c>
      <c r="T48" s="187"/>
    </row>
    <row r="49" spans="2:20" ht="15" thickBot="1" x14ac:dyDescent="0.35">
      <c r="B49" s="185"/>
      <c r="C49" s="21" t="s">
        <v>20</v>
      </c>
      <c r="D49" s="58"/>
      <c r="E49" s="6"/>
      <c r="F49" s="182"/>
      <c r="G49" s="3"/>
      <c r="H49" s="14"/>
      <c r="I49" s="15"/>
      <c r="J49" s="15"/>
      <c r="K49" s="16"/>
      <c r="L49" s="17"/>
      <c r="M49" s="17"/>
      <c r="N49" s="17"/>
      <c r="O49" s="17"/>
      <c r="P49" s="17"/>
      <c r="Q49" s="9">
        <f t="shared" si="3"/>
        <v>0</v>
      </c>
      <c r="R49" s="9">
        <f t="shared" si="4"/>
        <v>0</v>
      </c>
      <c r="S49" s="9">
        <f t="shared" si="5"/>
        <v>0</v>
      </c>
      <c r="T49" s="188"/>
    </row>
    <row r="50" spans="2:20" x14ac:dyDescent="0.3">
      <c r="B50" s="183"/>
      <c r="C50" s="19" t="s">
        <v>17</v>
      </c>
      <c r="D50" s="56"/>
      <c r="E50" s="12"/>
      <c r="F50" s="180">
        <f>SUM(E50:E54)</f>
        <v>0</v>
      </c>
      <c r="G50" s="10"/>
      <c r="H50" s="22"/>
      <c r="I50" s="23"/>
      <c r="J50" s="23"/>
      <c r="K50" s="24"/>
      <c r="L50" s="25"/>
      <c r="M50" s="25"/>
      <c r="N50" s="25"/>
      <c r="O50" s="25"/>
      <c r="P50" s="25"/>
      <c r="Q50" s="7">
        <f t="shared" si="3"/>
        <v>0</v>
      </c>
      <c r="R50" s="7">
        <f t="shared" si="4"/>
        <v>0</v>
      </c>
      <c r="S50" s="8">
        <f t="shared" si="5"/>
        <v>0</v>
      </c>
      <c r="T50" s="186" t="e">
        <f>SUM(S50:S54)/F50</f>
        <v>#DIV/0!</v>
      </c>
    </row>
    <row r="51" spans="2:20" x14ac:dyDescent="0.3">
      <c r="B51" s="184"/>
      <c r="C51" s="20" t="s">
        <v>21</v>
      </c>
      <c r="D51" s="57"/>
      <c r="E51" s="13"/>
      <c r="F51" s="181"/>
      <c r="G51" s="11"/>
      <c r="H51" s="26"/>
      <c r="I51" s="27"/>
      <c r="J51" s="27"/>
      <c r="K51" s="28"/>
      <c r="L51" s="29"/>
      <c r="M51" s="29"/>
      <c r="N51" s="29"/>
      <c r="O51" s="29"/>
      <c r="P51" s="29"/>
      <c r="Q51" s="8">
        <f t="shared" si="3"/>
        <v>0</v>
      </c>
      <c r="R51" s="8">
        <f t="shared" si="4"/>
        <v>0</v>
      </c>
      <c r="S51" s="8">
        <f t="shared" si="5"/>
        <v>0</v>
      </c>
      <c r="T51" s="187"/>
    </row>
    <row r="52" spans="2:20" x14ac:dyDescent="0.3">
      <c r="B52" s="184"/>
      <c r="C52" s="20" t="s">
        <v>18</v>
      </c>
      <c r="D52" s="57"/>
      <c r="E52" s="13"/>
      <c r="F52" s="181"/>
      <c r="G52" s="11"/>
      <c r="H52" s="26"/>
      <c r="I52" s="27"/>
      <c r="J52" s="27"/>
      <c r="K52" s="28"/>
      <c r="L52" s="29"/>
      <c r="M52" s="29"/>
      <c r="N52" s="29"/>
      <c r="O52" s="29"/>
      <c r="P52" s="29"/>
      <c r="Q52" s="8">
        <f t="shared" si="3"/>
        <v>0</v>
      </c>
      <c r="R52" s="8">
        <f t="shared" si="4"/>
        <v>0</v>
      </c>
      <c r="S52" s="8">
        <f t="shared" si="5"/>
        <v>0</v>
      </c>
      <c r="T52" s="187"/>
    </row>
    <row r="53" spans="2:20" x14ac:dyDescent="0.3">
      <c r="B53" s="184"/>
      <c r="C53" s="20" t="s">
        <v>19</v>
      </c>
      <c r="D53" s="57"/>
      <c r="E53" s="13"/>
      <c r="F53" s="181"/>
      <c r="G53" s="11"/>
      <c r="H53" s="26"/>
      <c r="I53" s="27"/>
      <c r="J53" s="27"/>
      <c r="K53" s="28"/>
      <c r="L53" s="29"/>
      <c r="M53" s="29"/>
      <c r="N53" s="29"/>
      <c r="O53" s="29"/>
      <c r="P53" s="29"/>
      <c r="Q53" s="8">
        <f t="shared" si="3"/>
        <v>0</v>
      </c>
      <c r="R53" s="8">
        <f t="shared" si="4"/>
        <v>0</v>
      </c>
      <c r="S53" s="8">
        <f t="shared" si="5"/>
        <v>0</v>
      </c>
      <c r="T53" s="187"/>
    </row>
    <row r="54" spans="2:20" ht="15" thickBot="1" x14ac:dyDescent="0.35">
      <c r="B54" s="185"/>
      <c r="C54" s="21" t="s">
        <v>20</v>
      </c>
      <c r="D54" s="58"/>
      <c r="E54" s="6"/>
      <c r="F54" s="182"/>
      <c r="G54" s="3"/>
      <c r="H54" s="14"/>
      <c r="I54" s="15"/>
      <c r="J54" s="15"/>
      <c r="K54" s="16"/>
      <c r="L54" s="17"/>
      <c r="M54" s="17"/>
      <c r="N54" s="17"/>
      <c r="O54" s="17"/>
      <c r="P54" s="17"/>
      <c r="Q54" s="9">
        <f t="shared" si="3"/>
        <v>0</v>
      </c>
      <c r="R54" s="9">
        <f t="shared" si="4"/>
        <v>0</v>
      </c>
      <c r="S54" s="9">
        <f t="shared" si="5"/>
        <v>0</v>
      </c>
      <c r="T54" s="188"/>
    </row>
    <row r="55" spans="2:20" x14ac:dyDescent="0.3">
      <c r="B55" s="183"/>
      <c r="C55" s="19" t="s">
        <v>17</v>
      </c>
      <c r="D55" s="56"/>
      <c r="E55" s="12"/>
      <c r="F55" s="180">
        <f>SUM(E55:E59)</f>
        <v>0</v>
      </c>
      <c r="G55" s="10"/>
      <c r="H55" s="22"/>
      <c r="I55" s="23"/>
      <c r="J55" s="23"/>
      <c r="K55" s="24"/>
      <c r="L55" s="25"/>
      <c r="M55" s="25"/>
      <c r="N55" s="25"/>
      <c r="O55" s="25"/>
      <c r="P55" s="25"/>
      <c r="Q55" s="7">
        <f t="shared" si="3"/>
        <v>0</v>
      </c>
      <c r="R55" s="7">
        <f t="shared" si="4"/>
        <v>0</v>
      </c>
      <c r="S55" s="8">
        <f t="shared" si="5"/>
        <v>0</v>
      </c>
      <c r="T55" s="186" t="e">
        <f>SUM(S55:S59)/F55</f>
        <v>#DIV/0!</v>
      </c>
    </row>
    <row r="56" spans="2:20" x14ac:dyDescent="0.3">
      <c r="B56" s="184"/>
      <c r="C56" s="20" t="s">
        <v>21</v>
      </c>
      <c r="D56" s="57"/>
      <c r="E56" s="13"/>
      <c r="F56" s="181"/>
      <c r="G56" s="11"/>
      <c r="H56" s="26"/>
      <c r="I56" s="27"/>
      <c r="J56" s="27"/>
      <c r="K56" s="28"/>
      <c r="L56" s="29"/>
      <c r="M56" s="29"/>
      <c r="N56" s="29"/>
      <c r="O56" s="29"/>
      <c r="P56" s="29"/>
      <c r="Q56" s="8">
        <f t="shared" si="3"/>
        <v>0</v>
      </c>
      <c r="R56" s="8">
        <f t="shared" si="4"/>
        <v>0</v>
      </c>
      <c r="S56" s="8">
        <f t="shared" si="5"/>
        <v>0</v>
      </c>
      <c r="T56" s="187"/>
    </row>
    <row r="57" spans="2:20" x14ac:dyDescent="0.3">
      <c r="B57" s="184"/>
      <c r="C57" s="20" t="s">
        <v>18</v>
      </c>
      <c r="D57" s="57"/>
      <c r="E57" s="13"/>
      <c r="F57" s="181"/>
      <c r="G57" s="11"/>
      <c r="H57" s="26"/>
      <c r="I57" s="27"/>
      <c r="J57" s="27"/>
      <c r="K57" s="28"/>
      <c r="L57" s="29"/>
      <c r="M57" s="29"/>
      <c r="N57" s="29"/>
      <c r="O57" s="29"/>
      <c r="P57" s="29"/>
      <c r="Q57" s="8">
        <f t="shared" si="3"/>
        <v>0</v>
      </c>
      <c r="R57" s="8">
        <f t="shared" si="4"/>
        <v>0</v>
      </c>
      <c r="S57" s="8">
        <f t="shared" si="5"/>
        <v>0</v>
      </c>
      <c r="T57" s="187"/>
    </row>
    <row r="58" spans="2:20" x14ac:dyDescent="0.3">
      <c r="B58" s="184"/>
      <c r="C58" s="20" t="s">
        <v>19</v>
      </c>
      <c r="D58" s="57"/>
      <c r="E58" s="13"/>
      <c r="F58" s="181"/>
      <c r="G58" s="11"/>
      <c r="H58" s="26"/>
      <c r="I58" s="27"/>
      <c r="J58" s="27"/>
      <c r="K58" s="28"/>
      <c r="L58" s="29"/>
      <c r="M58" s="29"/>
      <c r="N58" s="29"/>
      <c r="O58" s="29"/>
      <c r="P58" s="29"/>
      <c r="Q58" s="8">
        <f t="shared" si="3"/>
        <v>0</v>
      </c>
      <c r="R58" s="8">
        <f t="shared" si="4"/>
        <v>0</v>
      </c>
      <c r="S58" s="8">
        <f t="shared" si="5"/>
        <v>0</v>
      </c>
      <c r="T58" s="187"/>
    </row>
    <row r="59" spans="2:20" ht="15" thickBot="1" x14ac:dyDescent="0.35">
      <c r="B59" s="185"/>
      <c r="C59" s="21" t="s">
        <v>20</v>
      </c>
      <c r="D59" s="58"/>
      <c r="E59" s="6"/>
      <c r="F59" s="182"/>
      <c r="G59" s="3"/>
      <c r="H59" s="14"/>
      <c r="I59" s="15"/>
      <c r="J59" s="15"/>
      <c r="K59" s="16"/>
      <c r="L59" s="17"/>
      <c r="M59" s="17"/>
      <c r="N59" s="17"/>
      <c r="O59" s="17"/>
      <c r="P59" s="17"/>
      <c r="Q59" s="9">
        <f t="shared" si="3"/>
        <v>0</v>
      </c>
      <c r="R59" s="9">
        <f t="shared" si="4"/>
        <v>0</v>
      </c>
      <c r="S59" s="9">
        <f t="shared" si="5"/>
        <v>0</v>
      </c>
      <c r="T59" s="188"/>
    </row>
    <row r="60" spans="2:20" x14ac:dyDescent="0.3">
      <c r="B60" s="183"/>
      <c r="C60" s="19" t="s">
        <v>17</v>
      </c>
      <c r="D60" s="56"/>
      <c r="E60" s="12"/>
      <c r="F60" s="180">
        <f>SUM(E60:E64)</f>
        <v>0</v>
      </c>
      <c r="G60" s="10"/>
      <c r="H60" s="22"/>
      <c r="I60" s="23"/>
      <c r="J60" s="23"/>
      <c r="K60" s="24"/>
      <c r="L60" s="25"/>
      <c r="M60" s="25"/>
      <c r="N60" s="25"/>
      <c r="O60" s="25"/>
      <c r="P60" s="25"/>
      <c r="Q60" s="7">
        <f t="shared" si="3"/>
        <v>0</v>
      </c>
      <c r="R60" s="7">
        <f t="shared" si="4"/>
        <v>0</v>
      </c>
      <c r="S60" s="8">
        <f t="shared" si="5"/>
        <v>0</v>
      </c>
      <c r="T60" s="186" t="e">
        <f>SUM(S60:S64)/F60</f>
        <v>#DIV/0!</v>
      </c>
    </row>
    <row r="61" spans="2:20" x14ac:dyDescent="0.3">
      <c r="B61" s="184"/>
      <c r="C61" s="20" t="s">
        <v>21</v>
      </c>
      <c r="D61" s="57"/>
      <c r="E61" s="13"/>
      <c r="F61" s="181"/>
      <c r="G61" s="11"/>
      <c r="H61" s="26"/>
      <c r="I61" s="27"/>
      <c r="J61" s="27"/>
      <c r="K61" s="28"/>
      <c r="L61" s="29"/>
      <c r="M61" s="29"/>
      <c r="N61" s="29"/>
      <c r="O61" s="29"/>
      <c r="P61" s="29"/>
      <c r="Q61" s="8">
        <f t="shared" si="3"/>
        <v>0</v>
      </c>
      <c r="R61" s="8">
        <f t="shared" si="4"/>
        <v>0</v>
      </c>
      <c r="S61" s="8">
        <f t="shared" si="5"/>
        <v>0</v>
      </c>
      <c r="T61" s="187"/>
    </row>
    <row r="62" spans="2:20" x14ac:dyDescent="0.3">
      <c r="B62" s="184"/>
      <c r="C62" s="20" t="s">
        <v>18</v>
      </c>
      <c r="D62" s="57"/>
      <c r="E62" s="13"/>
      <c r="F62" s="181"/>
      <c r="G62" s="11"/>
      <c r="H62" s="26"/>
      <c r="I62" s="27"/>
      <c r="J62" s="27"/>
      <c r="K62" s="28"/>
      <c r="L62" s="29"/>
      <c r="M62" s="29"/>
      <c r="N62" s="29"/>
      <c r="O62" s="29"/>
      <c r="P62" s="29"/>
      <c r="Q62" s="8">
        <f t="shared" si="3"/>
        <v>0</v>
      </c>
      <c r="R62" s="8">
        <f t="shared" si="4"/>
        <v>0</v>
      </c>
      <c r="S62" s="8">
        <f t="shared" si="5"/>
        <v>0</v>
      </c>
      <c r="T62" s="187"/>
    </row>
    <row r="63" spans="2:20" x14ac:dyDescent="0.3">
      <c r="B63" s="184"/>
      <c r="C63" s="20" t="s">
        <v>19</v>
      </c>
      <c r="D63" s="57"/>
      <c r="E63" s="13"/>
      <c r="F63" s="181"/>
      <c r="G63" s="11"/>
      <c r="H63" s="26"/>
      <c r="I63" s="27"/>
      <c r="J63" s="27"/>
      <c r="K63" s="28"/>
      <c r="L63" s="29"/>
      <c r="M63" s="29"/>
      <c r="N63" s="29"/>
      <c r="O63" s="29"/>
      <c r="P63" s="29"/>
      <c r="Q63" s="8">
        <f t="shared" si="3"/>
        <v>0</v>
      </c>
      <c r="R63" s="8">
        <f t="shared" si="4"/>
        <v>0</v>
      </c>
      <c r="S63" s="8">
        <f t="shared" si="5"/>
        <v>0</v>
      </c>
      <c r="T63" s="187"/>
    </row>
    <row r="64" spans="2:20" ht="15" thickBot="1" x14ac:dyDescent="0.35">
      <c r="B64" s="185"/>
      <c r="C64" s="21" t="s">
        <v>20</v>
      </c>
      <c r="D64" s="58"/>
      <c r="E64" s="6"/>
      <c r="F64" s="182"/>
      <c r="G64" s="3"/>
      <c r="H64" s="14"/>
      <c r="I64" s="15"/>
      <c r="J64" s="15"/>
      <c r="K64" s="16"/>
      <c r="L64" s="17"/>
      <c r="M64" s="17"/>
      <c r="N64" s="17"/>
      <c r="O64" s="17"/>
      <c r="P64" s="17"/>
      <c r="Q64" s="9">
        <f t="shared" si="3"/>
        <v>0</v>
      </c>
      <c r="R64" s="9">
        <f t="shared" si="4"/>
        <v>0</v>
      </c>
      <c r="S64" s="9">
        <f t="shared" si="5"/>
        <v>0</v>
      </c>
      <c r="T64" s="188"/>
    </row>
    <row r="65" spans="2:20" x14ac:dyDescent="0.3">
      <c r="B65" s="183"/>
      <c r="C65" s="19" t="s">
        <v>17</v>
      </c>
      <c r="D65" s="56"/>
      <c r="E65" s="12"/>
      <c r="F65" s="180">
        <f>SUM(E65:E69)</f>
        <v>0</v>
      </c>
      <c r="G65" s="10"/>
      <c r="H65" s="22"/>
      <c r="I65" s="23"/>
      <c r="J65" s="23"/>
      <c r="K65" s="24"/>
      <c r="L65" s="25"/>
      <c r="M65" s="25"/>
      <c r="N65" s="25"/>
      <c r="O65" s="25"/>
      <c r="P65" s="25"/>
      <c r="Q65" s="7">
        <f t="shared" si="3"/>
        <v>0</v>
      </c>
      <c r="R65" s="7">
        <f t="shared" si="4"/>
        <v>0</v>
      </c>
      <c r="S65" s="8">
        <f t="shared" si="5"/>
        <v>0</v>
      </c>
      <c r="T65" s="186" t="e">
        <f>SUM(S65:S69)/F65</f>
        <v>#DIV/0!</v>
      </c>
    </row>
    <row r="66" spans="2:20" x14ac:dyDescent="0.3">
      <c r="B66" s="184"/>
      <c r="C66" s="20" t="s">
        <v>21</v>
      </c>
      <c r="D66" s="57"/>
      <c r="E66" s="13"/>
      <c r="F66" s="181"/>
      <c r="G66" s="11"/>
      <c r="H66" s="26"/>
      <c r="I66" s="27"/>
      <c r="J66" s="27"/>
      <c r="K66" s="28"/>
      <c r="L66" s="29"/>
      <c r="M66" s="29"/>
      <c r="N66" s="29"/>
      <c r="O66" s="29"/>
      <c r="P66" s="29"/>
      <c r="Q66" s="8">
        <f t="shared" si="3"/>
        <v>0</v>
      </c>
      <c r="R66" s="8">
        <f t="shared" si="4"/>
        <v>0</v>
      </c>
      <c r="S66" s="8">
        <f t="shared" si="5"/>
        <v>0</v>
      </c>
      <c r="T66" s="187"/>
    </row>
    <row r="67" spans="2:20" x14ac:dyDescent="0.3">
      <c r="B67" s="184"/>
      <c r="C67" s="20" t="s">
        <v>18</v>
      </c>
      <c r="D67" s="57"/>
      <c r="E67" s="13"/>
      <c r="F67" s="181"/>
      <c r="G67" s="11"/>
      <c r="H67" s="26"/>
      <c r="I67" s="27"/>
      <c r="J67" s="27"/>
      <c r="K67" s="28"/>
      <c r="L67" s="29"/>
      <c r="M67" s="29"/>
      <c r="N67" s="29"/>
      <c r="O67" s="29"/>
      <c r="P67" s="29"/>
      <c r="Q67" s="8">
        <f t="shared" si="3"/>
        <v>0</v>
      </c>
      <c r="R67" s="8">
        <f t="shared" si="4"/>
        <v>0</v>
      </c>
      <c r="S67" s="8">
        <f t="shared" si="5"/>
        <v>0</v>
      </c>
      <c r="T67" s="187"/>
    </row>
    <row r="68" spans="2:20" x14ac:dyDescent="0.3">
      <c r="B68" s="184"/>
      <c r="C68" s="20" t="s">
        <v>19</v>
      </c>
      <c r="D68" s="57"/>
      <c r="E68" s="13"/>
      <c r="F68" s="181"/>
      <c r="G68" s="11"/>
      <c r="H68" s="26"/>
      <c r="I68" s="27"/>
      <c r="J68" s="27"/>
      <c r="K68" s="28"/>
      <c r="L68" s="29"/>
      <c r="M68" s="29"/>
      <c r="N68" s="29"/>
      <c r="O68" s="29"/>
      <c r="P68" s="29"/>
      <c r="Q68" s="8">
        <f t="shared" si="3"/>
        <v>0</v>
      </c>
      <c r="R68" s="8">
        <f t="shared" si="4"/>
        <v>0</v>
      </c>
      <c r="S68" s="8">
        <f t="shared" si="5"/>
        <v>0</v>
      </c>
      <c r="T68" s="187"/>
    </row>
    <row r="69" spans="2:20" ht="15" thickBot="1" x14ac:dyDescent="0.35">
      <c r="B69" s="185"/>
      <c r="C69" s="21" t="s">
        <v>20</v>
      </c>
      <c r="D69" s="58"/>
      <c r="E69" s="6"/>
      <c r="F69" s="182"/>
      <c r="G69" s="3"/>
      <c r="H69" s="14"/>
      <c r="I69" s="15"/>
      <c r="J69" s="15"/>
      <c r="K69" s="16"/>
      <c r="L69" s="17"/>
      <c r="M69" s="17"/>
      <c r="N69" s="17"/>
      <c r="O69" s="17"/>
      <c r="P69" s="17"/>
      <c r="Q69" s="9">
        <f t="shared" si="3"/>
        <v>0</v>
      </c>
      <c r="R69" s="9">
        <f t="shared" si="4"/>
        <v>0</v>
      </c>
      <c r="S69" s="9">
        <f t="shared" si="5"/>
        <v>0</v>
      </c>
      <c r="T69" s="188"/>
    </row>
    <row r="70" spans="2:20" x14ac:dyDescent="0.3">
      <c r="B70" s="183"/>
      <c r="C70" s="19" t="s">
        <v>17</v>
      </c>
      <c r="D70" s="56"/>
      <c r="E70" s="12"/>
      <c r="F70" s="180">
        <f>SUM(E70:E74)</f>
        <v>0</v>
      </c>
      <c r="G70" s="10"/>
      <c r="H70" s="22"/>
      <c r="I70" s="23"/>
      <c r="J70" s="23"/>
      <c r="K70" s="24"/>
      <c r="L70" s="25"/>
      <c r="M70" s="25"/>
      <c r="N70" s="25"/>
      <c r="O70" s="25"/>
      <c r="P70" s="25"/>
      <c r="Q70" s="7">
        <f t="shared" si="3"/>
        <v>0</v>
      </c>
      <c r="R70" s="7">
        <f t="shared" si="4"/>
        <v>0</v>
      </c>
      <c r="S70" s="8">
        <f t="shared" si="5"/>
        <v>0</v>
      </c>
      <c r="T70" s="186" t="e">
        <f>SUM(S70:S74)/F70</f>
        <v>#DIV/0!</v>
      </c>
    </row>
    <row r="71" spans="2:20" x14ac:dyDescent="0.3">
      <c r="B71" s="184"/>
      <c r="C71" s="20" t="s">
        <v>21</v>
      </c>
      <c r="D71" s="57"/>
      <c r="E71" s="13"/>
      <c r="F71" s="181"/>
      <c r="G71" s="11"/>
      <c r="H71" s="26"/>
      <c r="I71" s="27"/>
      <c r="J71" s="27"/>
      <c r="K71" s="28"/>
      <c r="L71" s="29"/>
      <c r="M71" s="29"/>
      <c r="N71" s="29"/>
      <c r="O71" s="29"/>
      <c r="P71" s="29"/>
      <c r="Q71" s="8">
        <f t="shared" si="3"/>
        <v>0</v>
      </c>
      <c r="R71" s="8">
        <f t="shared" si="4"/>
        <v>0</v>
      </c>
      <c r="S71" s="8">
        <f t="shared" si="5"/>
        <v>0</v>
      </c>
      <c r="T71" s="187"/>
    </row>
    <row r="72" spans="2:20" x14ac:dyDescent="0.3">
      <c r="B72" s="184"/>
      <c r="C72" s="20" t="s">
        <v>18</v>
      </c>
      <c r="D72" s="57"/>
      <c r="E72" s="13"/>
      <c r="F72" s="181"/>
      <c r="G72" s="11"/>
      <c r="H72" s="26"/>
      <c r="I72" s="27"/>
      <c r="J72" s="27"/>
      <c r="K72" s="28"/>
      <c r="L72" s="29"/>
      <c r="M72" s="29"/>
      <c r="N72" s="29"/>
      <c r="O72" s="29"/>
      <c r="P72" s="29"/>
      <c r="Q72" s="8">
        <f t="shared" si="3"/>
        <v>0</v>
      </c>
      <c r="R72" s="8">
        <f t="shared" si="4"/>
        <v>0</v>
      </c>
      <c r="S72" s="8">
        <f t="shared" si="5"/>
        <v>0</v>
      </c>
      <c r="T72" s="187"/>
    </row>
    <row r="73" spans="2:20" x14ac:dyDescent="0.3">
      <c r="B73" s="184"/>
      <c r="C73" s="20" t="s">
        <v>19</v>
      </c>
      <c r="D73" s="57"/>
      <c r="E73" s="13"/>
      <c r="F73" s="181"/>
      <c r="G73" s="11"/>
      <c r="H73" s="26"/>
      <c r="I73" s="27"/>
      <c r="J73" s="27"/>
      <c r="K73" s="28"/>
      <c r="L73" s="29"/>
      <c r="M73" s="29"/>
      <c r="N73" s="29"/>
      <c r="O73" s="29"/>
      <c r="P73" s="29"/>
      <c r="Q73" s="8">
        <f t="shared" si="3"/>
        <v>0</v>
      </c>
      <c r="R73" s="8">
        <f t="shared" si="4"/>
        <v>0</v>
      </c>
      <c r="S73" s="8">
        <f t="shared" si="5"/>
        <v>0</v>
      </c>
      <c r="T73" s="187"/>
    </row>
    <row r="74" spans="2:20" ht="15" thickBot="1" x14ac:dyDescent="0.35">
      <c r="B74" s="185"/>
      <c r="C74" s="21" t="s">
        <v>20</v>
      </c>
      <c r="D74" s="58"/>
      <c r="E74" s="6"/>
      <c r="F74" s="182"/>
      <c r="G74" s="3"/>
      <c r="H74" s="14"/>
      <c r="I74" s="15"/>
      <c r="J74" s="15"/>
      <c r="K74" s="16"/>
      <c r="L74" s="17"/>
      <c r="M74" s="17"/>
      <c r="N74" s="17"/>
      <c r="O74" s="17"/>
      <c r="P74" s="17"/>
      <c r="Q74" s="9">
        <f t="shared" ref="Q74:Q105" si="6">IF(COUNTA(H74:J74)-COUNTA(K74:P74)&gt;2,2,IF(COUNTA(H74:J74)-COUNTA(K74:P74)&lt;-2,-2,(COUNTA(H74:J74)-COUNTA(K74:P74))))</f>
        <v>0</v>
      </c>
      <c r="R74" s="9">
        <f t="shared" ref="R74:R105" si="7">G74+Q74</f>
        <v>0</v>
      </c>
      <c r="S74" s="9">
        <f t="shared" ref="S74:S105" si="8">R74*E74</f>
        <v>0</v>
      </c>
      <c r="T74" s="188"/>
    </row>
    <row r="75" spans="2:20" x14ac:dyDescent="0.3">
      <c r="B75" s="183"/>
      <c r="C75" s="19" t="s">
        <v>17</v>
      </c>
      <c r="D75" s="56"/>
      <c r="E75" s="12"/>
      <c r="F75" s="180">
        <f>SUM(E75:E79)</f>
        <v>0</v>
      </c>
      <c r="G75" s="10"/>
      <c r="H75" s="22"/>
      <c r="I75" s="23"/>
      <c r="J75" s="23"/>
      <c r="K75" s="24"/>
      <c r="L75" s="25"/>
      <c r="M75" s="25"/>
      <c r="N75" s="25"/>
      <c r="O75" s="25"/>
      <c r="P75" s="25"/>
      <c r="Q75" s="7">
        <f t="shared" si="6"/>
        <v>0</v>
      </c>
      <c r="R75" s="7">
        <f t="shared" si="7"/>
        <v>0</v>
      </c>
      <c r="S75" s="8">
        <f t="shared" si="8"/>
        <v>0</v>
      </c>
      <c r="T75" s="186" t="e">
        <f>SUM(S75:S79)/F75</f>
        <v>#DIV/0!</v>
      </c>
    </row>
    <row r="76" spans="2:20" x14ac:dyDescent="0.3">
      <c r="B76" s="184"/>
      <c r="C76" s="20" t="s">
        <v>21</v>
      </c>
      <c r="D76" s="57"/>
      <c r="E76" s="13"/>
      <c r="F76" s="181"/>
      <c r="G76" s="11"/>
      <c r="H76" s="26"/>
      <c r="I76" s="27"/>
      <c r="J76" s="27"/>
      <c r="K76" s="28"/>
      <c r="L76" s="29"/>
      <c r="M76" s="29"/>
      <c r="N76" s="29"/>
      <c r="O76" s="29"/>
      <c r="P76" s="29"/>
      <c r="Q76" s="8">
        <f t="shared" si="6"/>
        <v>0</v>
      </c>
      <c r="R76" s="8">
        <f t="shared" si="7"/>
        <v>0</v>
      </c>
      <c r="S76" s="8">
        <f t="shared" si="8"/>
        <v>0</v>
      </c>
      <c r="T76" s="187"/>
    </row>
    <row r="77" spans="2:20" x14ac:dyDescent="0.3">
      <c r="B77" s="184"/>
      <c r="C77" s="20" t="s">
        <v>18</v>
      </c>
      <c r="D77" s="57"/>
      <c r="E77" s="13"/>
      <c r="F77" s="181"/>
      <c r="G77" s="11"/>
      <c r="H77" s="26"/>
      <c r="I77" s="27"/>
      <c r="J77" s="27"/>
      <c r="K77" s="28"/>
      <c r="L77" s="29"/>
      <c r="M77" s="29"/>
      <c r="N77" s="29"/>
      <c r="O77" s="29"/>
      <c r="P77" s="29"/>
      <c r="Q77" s="8">
        <f t="shared" si="6"/>
        <v>0</v>
      </c>
      <c r="R77" s="8">
        <f t="shared" si="7"/>
        <v>0</v>
      </c>
      <c r="S77" s="8">
        <f t="shared" si="8"/>
        <v>0</v>
      </c>
      <c r="T77" s="187"/>
    </row>
    <row r="78" spans="2:20" x14ac:dyDescent="0.3">
      <c r="B78" s="184"/>
      <c r="C78" s="20" t="s">
        <v>19</v>
      </c>
      <c r="D78" s="57"/>
      <c r="E78" s="13"/>
      <c r="F78" s="181"/>
      <c r="G78" s="11"/>
      <c r="H78" s="26"/>
      <c r="I78" s="27"/>
      <c r="J78" s="27"/>
      <c r="K78" s="28"/>
      <c r="L78" s="29"/>
      <c r="M78" s="29"/>
      <c r="N78" s="29"/>
      <c r="O78" s="29"/>
      <c r="P78" s="29"/>
      <c r="Q78" s="8">
        <f t="shared" si="6"/>
        <v>0</v>
      </c>
      <c r="R78" s="8">
        <f t="shared" si="7"/>
        <v>0</v>
      </c>
      <c r="S78" s="8">
        <f t="shared" si="8"/>
        <v>0</v>
      </c>
      <c r="T78" s="187"/>
    </row>
    <row r="79" spans="2:20" ht="15" thickBot="1" x14ac:dyDescent="0.35">
      <c r="B79" s="185"/>
      <c r="C79" s="21" t="s">
        <v>20</v>
      </c>
      <c r="D79" s="58"/>
      <c r="E79" s="6"/>
      <c r="F79" s="182"/>
      <c r="G79" s="3"/>
      <c r="H79" s="14"/>
      <c r="I79" s="15"/>
      <c r="J79" s="15"/>
      <c r="K79" s="16"/>
      <c r="L79" s="17"/>
      <c r="M79" s="17"/>
      <c r="N79" s="17"/>
      <c r="O79" s="17"/>
      <c r="P79" s="17"/>
      <c r="Q79" s="9">
        <f t="shared" si="6"/>
        <v>0</v>
      </c>
      <c r="R79" s="9">
        <f t="shared" si="7"/>
        <v>0</v>
      </c>
      <c r="S79" s="9">
        <f t="shared" si="8"/>
        <v>0</v>
      </c>
      <c r="T79" s="188"/>
    </row>
    <row r="80" spans="2:20" x14ac:dyDescent="0.3">
      <c r="B80" s="183"/>
      <c r="C80" s="19" t="s">
        <v>17</v>
      </c>
      <c r="D80" s="56"/>
      <c r="E80" s="12"/>
      <c r="F80" s="180">
        <f>SUM(E80:E84)</f>
        <v>0</v>
      </c>
      <c r="G80" s="10"/>
      <c r="H80" s="22"/>
      <c r="I80" s="23"/>
      <c r="J80" s="23"/>
      <c r="K80" s="24"/>
      <c r="L80" s="25"/>
      <c r="M80" s="25"/>
      <c r="N80" s="25"/>
      <c r="O80" s="25"/>
      <c r="P80" s="25"/>
      <c r="Q80" s="7">
        <f t="shared" si="6"/>
        <v>0</v>
      </c>
      <c r="R80" s="7">
        <f t="shared" si="7"/>
        <v>0</v>
      </c>
      <c r="S80" s="8">
        <f t="shared" si="8"/>
        <v>0</v>
      </c>
      <c r="T80" s="186" t="e">
        <f>SUM(S80:S84)/F80</f>
        <v>#DIV/0!</v>
      </c>
    </row>
    <row r="81" spans="2:20" x14ac:dyDescent="0.3">
      <c r="B81" s="184"/>
      <c r="C81" s="20" t="s">
        <v>21</v>
      </c>
      <c r="D81" s="57"/>
      <c r="E81" s="13"/>
      <c r="F81" s="181"/>
      <c r="G81" s="11"/>
      <c r="H81" s="26"/>
      <c r="I81" s="27"/>
      <c r="J81" s="27"/>
      <c r="K81" s="28"/>
      <c r="L81" s="29"/>
      <c r="M81" s="29"/>
      <c r="N81" s="29"/>
      <c r="O81" s="29"/>
      <c r="P81" s="29"/>
      <c r="Q81" s="8">
        <f t="shared" si="6"/>
        <v>0</v>
      </c>
      <c r="R81" s="8">
        <f t="shared" si="7"/>
        <v>0</v>
      </c>
      <c r="S81" s="8">
        <f t="shared" si="8"/>
        <v>0</v>
      </c>
      <c r="T81" s="187"/>
    </row>
    <row r="82" spans="2:20" x14ac:dyDescent="0.3">
      <c r="B82" s="184"/>
      <c r="C82" s="20" t="s">
        <v>18</v>
      </c>
      <c r="D82" s="57"/>
      <c r="E82" s="13"/>
      <c r="F82" s="181"/>
      <c r="G82" s="11"/>
      <c r="H82" s="26"/>
      <c r="I82" s="27"/>
      <c r="J82" s="27"/>
      <c r="K82" s="28"/>
      <c r="L82" s="29"/>
      <c r="M82" s="29"/>
      <c r="N82" s="29"/>
      <c r="O82" s="29"/>
      <c r="P82" s="29"/>
      <c r="Q82" s="8">
        <f t="shared" si="6"/>
        <v>0</v>
      </c>
      <c r="R82" s="8">
        <f t="shared" si="7"/>
        <v>0</v>
      </c>
      <c r="S82" s="8">
        <f t="shared" si="8"/>
        <v>0</v>
      </c>
      <c r="T82" s="187"/>
    </row>
    <row r="83" spans="2:20" x14ac:dyDescent="0.3">
      <c r="B83" s="184"/>
      <c r="C83" s="20" t="s">
        <v>19</v>
      </c>
      <c r="D83" s="57"/>
      <c r="E83" s="13"/>
      <c r="F83" s="181"/>
      <c r="G83" s="11"/>
      <c r="H83" s="26"/>
      <c r="I83" s="27"/>
      <c r="J83" s="27"/>
      <c r="K83" s="28"/>
      <c r="L83" s="29"/>
      <c r="M83" s="29"/>
      <c r="N83" s="29"/>
      <c r="O83" s="29"/>
      <c r="P83" s="29"/>
      <c r="Q83" s="8">
        <f t="shared" si="6"/>
        <v>0</v>
      </c>
      <c r="R83" s="8">
        <f t="shared" si="7"/>
        <v>0</v>
      </c>
      <c r="S83" s="8">
        <f t="shared" si="8"/>
        <v>0</v>
      </c>
      <c r="T83" s="187"/>
    </row>
    <row r="84" spans="2:20" ht="15" thickBot="1" x14ac:dyDescent="0.35">
      <c r="B84" s="185"/>
      <c r="C84" s="21" t="s">
        <v>20</v>
      </c>
      <c r="D84" s="58"/>
      <c r="E84" s="6"/>
      <c r="F84" s="182"/>
      <c r="G84" s="3"/>
      <c r="H84" s="14"/>
      <c r="I84" s="15"/>
      <c r="J84" s="15"/>
      <c r="K84" s="16"/>
      <c r="L84" s="17"/>
      <c r="M84" s="17"/>
      <c r="N84" s="17"/>
      <c r="O84" s="17"/>
      <c r="P84" s="17"/>
      <c r="Q84" s="9">
        <f t="shared" si="6"/>
        <v>0</v>
      </c>
      <c r="R84" s="9">
        <f t="shared" si="7"/>
        <v>0</v>
      </c>
      <c r="S84" s="9">
        <f t="shared" si="8"/>
        <v>0</v>
      </c>
      <c r="T84" s="188"/>
    </row>
    <row r="85" spans="2:20" x14ac:dyDescent="0.3">
      <c r="B85" s="183"/>
      <c r="C85" s="19" t="s">
        <v>17</v>
      </c>
      <c r="D85" s="56"/>
      <c r="E85" s="12"/>
      <c r="F85" s="180">
        <f>SUM(E85:E89)</f>
        <v>0</v>
      </c>
      <c r="G85" s="10"/>
      <c r="H85" s="22"/>
      <c r="I85" s="23"/>
      <c r="J85" s="23"/>
      <c r="K85" s="24"/>
      <c r="L85" s="25"/>
      <c r="M85" s="25"/>
      <c r="N85" s="25"/>
      <c r="O85" s="25"/>
      <c r="P85" s="25"/>
      <c r="Q85" s="7">
        <f t="shared" si="6"/>
        <v>0</v>
      </c>
      <c r="R85" s="7">
        <f t="shared" si="7"/>
        <v>0</v>
      </c>
      <c r="S85" s="8">
        <f t="shared" si="8"/>
        <v>0</v>
      </c>
      <c r="T85" s="186" t="e">
        <f>SUM(S85:S89)/F85</f>
        <v>#DIV/0!</v>
      </c>
    </row>
    <row r="86" spans="2:20" x14ac:dyDescent="0.3">
      <c r="B86" s="184"/>
      <c r="C86" s="20" t="s">
        <v>21</v>
      </c>
      <c r="D86" s="57"/>
      <c r="E86" s="13"/>
      <c r="F86" s="181"/>
      <c r="G86" s="11"/>
      <c r="H86" s="26"/>
      <c r="I86" s="27"/>
      <c r="J86" s="27"/>
      <c r="K86" s="28"/>
      <c r="L86" s="29"/>
      <c r="M86" s="29"/>
      <c r="N86" s="29"/>
      <c r="O86" s="29"/>
      <c r="P86" s="29"/>
      <c r="Q86" s="8">
        <f t="shared" si="6"/>
        <v>0</v>
      </c>
      <c r="R86" s="8">
        <f t="shared" si="7"/>
        <v>0</v>
      </c>
      <c r="S86" s="8">
        <f t="shared" si="8"/>
        <v>0</v>
      </c>
      <c r="T86" s="187"/>
    </row>
    <row r="87" spans="2:20" x14ac:dyDescent="0.3">
      <c r="B87" s="184"/>
      <c r="C87" s="20" t="s">
        <v>18</v>
      </c>
      <c r="D87" s="57"/>
      <c r="E87" s="13"/>
      <c r="F87" s="181"/>
      <c r="G87" s="11"/>
      <c r="H87" s="26"/>
      <c r="I87" s="27"/>
      <c r="J87" s="27"/>
      <c r="K87" s="28"/>
      <c r="L87" s="29"/>
      <c r="M87" s="29"/>
      <c r="N87" s="29"/>
      <c r="O87" s="29"/>
      <c r="P87" s="29"/>
      <c r="Q87" s="8">
        <f t="shared" si="6"/>
        <v>0</v>
      </c>
      <c r="R87" s="8">
        <f t="shared" si="7"/>
        <v>0</v>
      </c>
      <c r="S87" s="8">
        <f t="shared" si="8"/>
        <v>0</v>
      </c>
      <c r="T87" s="187"/>
    </row>
    <row r="88" spans="2:20" x14ac:dyDescent="0.3">
      <c r="B88" s="184"/>
      <c r="C88" s="20" t="s">
        <v>19</v>
      </c>
      <c r="D88" s="57"/>
      <c r="E88" s="13"/>
      <c r="F88" s="181"/>
      <c r="G88" s="11"/>
      <c r="H88" s="26"/>
      <c r="I88" s="27"/>
      <c r="J88" s="27"/>
      <c r="K88" s="28"/>
      <c r="L88" s="29"/>
      <c r="M88" s="29"/>
      <c r="N88" s="29"/>
      <c r="O88" s="29"/>
      <c r="P88" s="29"/>
      <c r="Q88" s="8">
        <f t="shared" si="6"/>
        <v>0</v>
      </c>
      <c r="R88" s="8">
        <f t="shared" si="7"/>
        <v>0</v>
      </c>
      <c r="S88" s="8">
        <f t="shared" si="8"/>
        <v>0</v>
      </c>
      <c r="T88" s="187"/>
    </row>
    <row r="89" spans="2:20" ht="15" thickBot="1" x14ac:dyDescent="0.35">
      <c r="B89" s="185"/>
      <c r="C89" s="21" t="s">
        <v>20</v>
      </c>
      <c r="D89" s="58"/>
      <c r="E89" s="6"/>
      <c r="F89" s="182"/>
      <c r="G89" s="3"/>
      <c r="H89" s="14"/>
      <c r="I89" s="15"/>
      <c r="J89" s="15"/>
      <c r="K89" s="16"/>
      <c r="L89" s="17"/>
      <c r="M89" s="17"/>
      <c r="N89" s="17"/>
      <c r="O89" s="17"/>
      <c r="P89" s="17"/>
      <c r="Q89" s="9">
        <f t="shared" si="6"/>
        <v>0</v>
      </c>
      <c r="R89" s="9">
        <f t="shared" si="7"/>
        <v>0</v>
      </c>
      <c r="S89" s="9">
        <f t="shared" si="8"/>
        <v>0</v>
      </c>
      <c r="T89" s="188"/>
    </row>
    <row r="90" spans="2:20" x14ac:dyDescent="0.3">
      <c r="B90" s="183"/>
      <c r="C90" s="19" t="s">
        <v>17</v>
      </c>
      <c r="D90" s="56"/>
      <c r="E90" s="12"/>
      <c r="F90" s="180">
        <f>SUM(E90:E94)</f>
        <v>0</v>
      </c>
      <c r="G90" s="10"/>
      <c r="H90" s="22"/>
      <c r="I90" s="23"/>
      <c r="J90" s="23"/>
      <c r="K90" s="24"/>
      <c r="L90" s="25"/>
      <c r="M90" s="25"/>
      <c r="N90" s="25"/>
      <c r="O90" s="25"/>
      <c r="P90" s="25"/>
      <c r="Q90" s="7">
        <f t="shared" si="6"/>
        <v>0</v>
      </c>
      <c r="R90" s="7">
        <f t="shared" si="7"/>
        <v>0</v>
      </c>
      <c r="S90" s="8">
        <f t="shared" si="8"/>
        <v>0</v>
      </c>
      <c r="T90" s="186" t="e">
        <f>SUM(S90:S94)/F90</f>
        <v>#DIV/0!</v>
      </c>
    </row>
    <row r="91" spans="2:20" x14ac:dyDescent="0.3">
      <c r="B91" s="184"/>
      <c r="C91" s="20" t="s">
        <v>21</v>
      </c>
      <c r="D91" s="57"/>
      <c r="E91" s="13"/>
      <c r="F91" s="181"/>
      <c r="G91" s="11"/>
      <c r="H91" s="26"/>
      <c r="I91" s="27"/>
      <c r="J91" s="27"/>
      <c r="K91" s="28"/>
      <c r="L91" s="29"/>
      <c r="M91" s="29"/>
      <c r="N91" s="29"/>
      <c r="O91" s="29"/>
      <c r="P91" s="29"/>
      <c r="Q91" s="8">
        <f t="shared" si="6"/>
        <v>0</v>
      </c>
      <c r="R91" s="8">
        <f t="shared" si="7"/>
        <v>0</v>
      </c>
      <c r="S91" s="8">
        <f t="shared" si="8"/>
        <v>0</v>
      </c>
      <c r="T91" s="187"/>
    </row>
    <row r="92" spans="2:20" x14ac:dyDescent="0.3">
      <c r="B92" s="184"/>
      <c r="C92" s="20" t="s">
        <v>18</v>
      </c>
      <c r="D92" s="57"/>
      <c r="E92" s="13"/>
      <c r="F92" s="181"/>
      <c r="G92" s="11"/>
      <c r="H92" s="26"/>
      <c r="I92" s="27"/>
      <c r="J92" s="27"/>
      <c r="K92" s="28"/>
      <c r="L92" s="29"/>
      <c r="M92" s="29"/>
      <c r="N92" s="29"/>
      <c r="O92" s="29"/>
      <c r="P92" s="29"/>
      <c r="Q92" s="8">
        <f t="shared" si="6"/>
        <v>0</v>
      </c>
      <c r="R92" s="8">
        <f t="shared" si="7"/>
        <v>0</v>
      </c>
      <c r="S92" s="8">
        <f t="shared" si="8"/>
        <v>0</v>
      </c>
      <c r="T92" s="187"/>
    </row>
    <row r="93" spans="2:20" x14ac:dyDescent="0.3">
      <c r="B93" s="184"/>
      <c r="C93" s="20" t="s">
        <v>19</v>
      </c>
      <c r="D93" s="57"/>
      <c r="E93" s="13"/>
      <c r="F93" s="181"/>
      <c r="G93" s="11"/>
      <c r="H93" s="26"/>
      <c r="I93" s="27"/>
      <c r="J93" s="27"/>
      <c r="K93" s="28"/>
      <c r="L93" s="29"/>
      <c r="M93" s="29"/>
      <c r="N93" s="29"/>
      <c r="O93" s="29"/>
      <c r="P93" s="29"/>
      <c r="Q93" s="8">
        <f t="shared" si="6"/>
        <v>0</v>
      </c>
      <c r="R93" s="8">
        <f t="shared" si="7"/>
        <v>0</v>
      </c>
      <c r="S93" s="8">
        <f t="shared" si="8"/>
        <v>0</v>
      </c>
      <c r="T93" s="187"/>
    </row>
    <row r="94" spans="2:20" ht="15" thickBot="1" x14ac:dyDescent="0.35">
      <c r="B94" s="185"/>
      <c r="C94" s="21" t="s">
        <v>20</v>
      </c>
      <c r="D94" s="58"/>
      <c r="E94" s="6"/>
      <c r="F94" s="182"/>
      <c r="G94" s="3"/>
      <c r="H94" s="14"/>
      <c r="I94" s="15"/>
      <c r="J94" s="15"/>
      <c r="K94" s="16"/>
      <c r="L94" s="17"/>
      <c r="M94" s="17"/>
      <c r="N94" s="17"/>
      <c r="O94" s="17"/>
      <c r="P94" s="17"/>
      <c r="Q94" s="9">
        <f t="shared" si="6"/>
        <v>0</v>
      </c>
      <c r="R94" s="9">
        <f t="shared" si="7"/>
        <v>0</v>
      </c>
      <c r="S94" s="9">
        <f t="shared" si="8"/>
        <v>0</v>
      </c>
      <c r="T94" s="188"/>
    </row>
    <row r="95" spans="2:20" x14ac:dyDescent="0.3">
      <c r="B95" s="183"/>
      <c r="C95" s="19" t="s">
        <v>17</v>
      </c>
      <c r="D95" s="56"/>
      <c r="E95" s="12"/>
      <c r="F95" s="180">
        <f>SUM(E95:E99)</f>
        <v>0</v>
      </c>
      <c r="G95" s="10"/>
      <c r="H95" s="22"/>
      <c r="I95" s="23"/>
      <c r="J95" s="23"/>
      <c r="K95" s="24"/>
      <c r="L95" s="25"/>
      <c r="M95" s="25"/>
      <c r="N95" s="25"/>
      <c r="O95" s="25"/>
      <c r="P95" s="25"/>
      <c r="Q95" s="7">
        <f t="shared" si="6"/>
        <v>0</v>
      </c>
      <c r="R95" s="7">
        <f t="shared" si="7"/>
        <v>0</v>
      </c>
      <c r="S95" s="8">
        <f t="shared" si="8"/>
        <v>0</v>
      </c>
      <c r="T95" s="186" t="e">
        <f>SUM(S95:S99)/F95</f>
        <v>#DIV/0!</v>
      </c>
    </row>
    <row r="96" spans="2:20" x14ac:dyDescent="0.3">
      <c r="B96" s="184"/>
      <c r="C96" s="20" t="s">
        <v>21</v>
      </c>
      <c r="D96" s="57"/>
      <c r="E96" s="13"/>
      <c r="F96" s="181"/>
      <c r="G96" s="11"/>
      <c r="H96" s="26"/>
      <c r="I96" s="27"/>
      <c r="J96" s="27"/>
      <c r="K96" s="28"/>
      <c r="L96" s="29"/>
      <c r="M96" s="29"/>
      <c r="N96" s="29"/>
      <c r="O96" s="29"/>
      <c r="P96" s="29"/>
      <c r="Q96" s="8">
        <f t="shared" si="6"/>
        <v>0</v>
      </c>
      <c r="R96" s="8">
        <f t="shared" si="7"/>
        <v>0</v>
      </c>
      <c r="S96" s="8">
        <f t="shared" si="8"/>
        <v>0</v>
      </c>
      <c r="T96" s="187"/>
    </row>
    <row r="97" spans="2:20" x14ac:dyDescent="0.3">
      <c r="B97" s="184"/>
      <c r="C97" s="20" t="s">
        <v>18</v>
      </c>
      <c r="D97" s="57"/>
      <c r="E97" s="13"/>
      <c r="F97" s="181"/>
      <c r="G97" s="11"/>
      <c r="H97" s="26"/>
      <c r="I97" s="27"/>
      <c r="J97" s="27"/>
      <c r="K97" s="28"/>
      <c r="L97" s="29"/>
      <c r="M97" s="29"/>
      <c r="N97" s="29"/>
      <c r="O97" s="29"/>
      <c r="P97" s="29"/>
      <c r="Q97" s="8">
        <f t="shared" si="6"/>
        <v>0</v>
      </c>
      <c r="R97" s="8">
        <f t="shared" si="7"/>
        <v>0</v>
      </c>
      <c r="S97" s="8">
        <f t="shared" si="8"/>
        <v>0</v>
      </c>
      <c r="T97" s="187"/>
    </row>
    <row r="98" spans="2:20" x14ac:dyDescent="0.3">
      <c r="B98" s="184"/>
      <c r="C98" s="20" t="s">
        <v>19</v>
      </c>
      <c r="D98" s="57"/>
      <c r="E98" s="13"/>
      <c r="F98" s="181"/>
      <c r="G98" s="11"/>
      <c r="H98" s="26"/>
      <c r="I98" s="27"/>
      <c r="J98" s="27"/>
      <c r="K98" s="28"/>
      <c r="L98" s="29"/>
      <c r="M98" s="29"/>
      <c r="N98" s="29"/>
      <c r="O98" s="29"/>
      <c r="P98" s="29"/>
      <c r="Q98" s="8">
        <f t="shared" si="6"/>
        <v>0</v>
      </c>
      <c r="R98" s="8">
        <f t="shared" si="7"/>
        <v>0</v>
      </c>
      <c r="S98" s="8">
        <f t="shared" si="8"/>
        <v>0</v>
      </c>
      <c r="T98" s="187"/>
    </row>
    <row r="99" spans="2:20" ht="15" thickBot="1" x14ac:dyDescent="0.35">
      <c r="B99" s="185"/>
      <c r="C99" s="21" t="s">
        <v>20</v>
      </c>
      <c r="D99" s="58"/>
      <c r="E99" s="6"/>
      <c r="F99" s="182"/>
      <c r="G99" s="3"/>
      <c r="H99" s="14"/>
      <c r="I99" s="15"/>
      <c r="J99" s="15"/>
      <c r="K99" s="16"/>
      <c r="L99" s="17"/>
      <c r="M99" s="17"/>
      <c r="N99" s="17"/>
      <c r="O99" s="17"/>
      <c r="P99" s="17"/>
      <c r="Q99" s="9">
        <f t="shared" si="6"/>
        <v>0</v>
      </c>
      <c r="R99" s="9">
        <f t="shared" si="7"/>
        <v>0</v>
      </c>
      <c r="S99" s="9">
        <f t="shared" si="8"/>
        <v>0</v>
      </c>
      <c r="T99" s="188"/>
    </row>
    <row r="100" spans="2:20" x14ac:dyDescent="0.3">
      <c r="B100" s="183"/>
      <c r="C100" s="19" t="s">
        <v>17</v>
      </c>
      <c r="D100" s="56"/>
      <c r="E100" s="12"/>
      <c r="F100" s="180">
        <f>SUM(E100:E104)</f>
        <v>0</v>
      </c>
      <c r="G100" s="10"/>
      <c r="H100" s="22"/>
      <c r="I100" s="23"/>
      <c r="J100" s="23"/>
      <c r="K100" s="24"/>
      <c r="L100" s="25"/>
      <c r="M100" s="25"/>
      <c r="N100" s="25"/>
      <c r="O100" s="25"/>
      <c r="P100" s="25"/>
      <c r="Q100" s="7">
        <f t="shared" si="6"/>
        <v>0</v>
      </c>
      <c r="R100" s="7">
        <f t="shared" si="7"/>
        <v>0</v>
      </c>
      <c r="S100" s="8">
        <f t="shared" si="8"/>
        <v>0</v>
      </c>
      <c r="T100" s="186" t="e">
        <f>SUM(S100:S104)/F100</f>
        <v>#DIV/0!</v>
      </c>
    </row>
    <row r="101" spans="2:20" x14ac:dyDescent="0.3">
      <c r="B101" s="184"/>
      <c r="C101" s="20" t="s">
        <v>21</v>
      </c>
      <c r="D101" s="57"/>
      <c r="E101" s="13"/>
      <c r="F101" s="181"/>
      <c r="G101" s="11"/>
      <c r="H101" s="26"/>
      <c r="I101" s="27"/>
      <c r="J101" s="27"/>
      <c r="K101" s="28"/>
      <c r="L101" s="29"/>
      <c r="M101" s="29"/>
      <c r="N101" s="29"/>
      <c r="O101" s="29"/>
      <c r="P101" s="29"/>
      <c r="Q101" s="8">
        <f t="shared" si="6"/>
        <v>0</v>
      </c>
      <c r="R101" s="8">
        <f t="shared" si="7"/>
        <v>0</v>
      </c>
      <c r="S101" s="8">
        <f t="shared" si="8"/>
        <v>0</v>
      </c>
      <c r="T101" s="187"/>
    </row>
    <row r="102" spans="2:20" x14ac:dyDescent="0.3">
      <c r="B102" s="184"/>
      <c r="C102" s="20" t="s">
        <v>18</v>
      </c>
      <c r="D102" s="57"/>
      <c r="E102" s="13"/>
      <c r="F102" s="181"/>
      <c r="G102" s="11"/>
      <c r="H102" s="26"/>
      <c r="I102" s="27"/>
      <c r="J102" s="27"/>
      <c r="K102" s="28"/>
      <c r="L102" s="29"/>
      <c r="M102" s="29"/>
      <c r="N102" s="29"/>
      <c r="O102" s="29"/>
      <c r="P102" s="29"/>
      <c r="Q102" s="8">
        <f t="shared" si="6"/>
        <v>0</v>
      </c>
      <c r="R102" s="8">
        <f t="shared" si="7"/>
        <v>0</v>
      </c>
      <c r="S102" s="8">
        <f t="shared" si="8"/>
        <v>0</v>
      </c>
      <c r="T102" s="187"/>
    </row>
    <row r="103" spans="2:20" x14ac:dyDescent="0.3">
      <c r="B103" s="184"/>
      <c r="C103" s="20" t="s">
        <v>19</v>
      </c>
      <c r="D103" s="57"/>
      <c r="E103" s="13"/>
      <c r="F103" s="181"/>
      <c r="G103" s="11"/>
      <c r="H103" s="26"/>
      <c r="I103" s="27"/>
      <c r="J103" s="27"/>
      <c r="K103" s="28"/>
      <c r="L103" s="29"/>
      <c r="M103" s="29"/>
      <c r="N103" s="29"/>
      <c r="O103" s="29"/>
      <c r="P103" s="29"/>
      <c r="Q103" s="8">
        <f t="shared" si="6"/>
        <v>0</v>
      </c>
      <c r="R103" s="8">
        <f t="shared" si="7"/>
        <v>0</v>
      </c>
      <c r="S103" s="8">
        <f t="shared" si="8"/>
        <v>0</v>
      </c>
      <c r="T103" s="187"/>
    </row>
    <row r="104" spans="2:20" ht="15" thickBot="1" x14ac:dyDescent="0.35">
      <c r="B104" s="185"/>
      <c r="C104" s="21" t="s">
        <v>20</v>
      </c>
      <c r="D104" s="58"/>
      <c r="E104" s="6"/>
      <c r="F104" s="182"/>
      <c r="G104" s="3"/>
      <c r="H104" s="14"/>
      <c r="I104" s="15"/>
      <c r="J104" s="15"/>
      <c r="K104" s="16"/>
      <c r="L104" s="17"/>
      <c r="M104" s="17"/>
      <c r="N104" s="17"/>
      <c r="O104" s="17"/>
      <c r="P104" s="17"/>
      <c r="Q104" s="9">
        <f t="shared" si="6"/>
        <v>0</v>
      </c>
      <c r="R104" s="9">
        <f t="shared" si="7"/>
        <v>0</v>
      </c>
      <c r="S104" s="9">
        <f t="shared" si="8"/>
        <v>0</v>
      </c>
      <c r="T104" s="188"/>
    </row>
    <row r="105" spans="2:20" x14ac:dyDescent="0.3">
      <c r="B105" s="183"/>
      <c r="C105" s="19" t="s">
        <v>17</v>
      </c>
      <c r="D105" s="56"/>
      <c r="E105" s="12"/>
      <c r="F105" s="180">
        <f>SUM(E105:E109)</f>
        <v>0</v>
      </c>
      <c r="G105" s="10"/>
      <c r="H105" s="22"/>
      <c r="I105" s="23"/>
      <c r="J105" s="23"/>
      <c r="K105" s="24"/>
      <c r="L105" s="25"/>
      <c r="M105" s="25"/>
      <c r="N105" s="25"/>
      <c r="O105" s="25"/>
      <c r="P105" s="25"/>
      <c r="Q105" s="7">
        <f t="shared" si="6"/>
        <v>0</v>
      </c>
      <c r="R105" s="7">
        <f t="shared" si="7"/>
        <v>0</v>
      </c>
      <c r="S105" s="8">
        <f t="shared" si="8"/>
        <v>0</v>
      </c>
      <c r="T105" s="186" t="e">
        <f>SUM(S105:S109)/F105</f>
        <v>#DIV/0!</v>
      </c>
    </row>
    <row r="106" spans="2:20" x14ac:dyDescent="0.3">
      <c r="B106" s="184"/>
      <c r="C106" s="20" t="s">
        <v>21</v>
      </c>
      <c r="D106" s="57"/>
      <c r="E106" s="13"/>
      <c r="F106" s="181"/>
      <c r="G106" s="11"/>
      <c r="H106" s="26"/>
      <c r="I106" s="27"/>
      <c r="J106" s="27"/>
      <c r="K106" s="28"/>
      <c r="L106" s="29"/>
      <c r="M106" s="29"/>
      <c r="N106" s="29"/>
      <c r="O106" s="29"/>
      <c r="P106" s="29"/>
      <c r="Q106" s="8">
        <f t="shared" ref="Q106:Q137" si="9">IF(COUNTA(H106:J106)-COUNTA(K106:P106)&gt;2,2,IF(COUNTA(H106:J106)-COUNTA(K106:P106)&lt;-2,-2,(COUNTA(H106:J106)-COUNTA(K106:P106))))</f>
        <v>0</v>
      </c>
      <c r="R106" s="8">
        <f t="shared" ref="R106:R137" si="10">G106+Q106</f>
        <v>0</v>
      </c>
      <c r="S106" s="8">
        <f t="shared" ref="S106:S137" si="11">R106*E106</f>
        <v>0</v>
      </c>
      <c r="T106" s="187"/>
    </row>
    <row r="107" spans="2:20" x14ac:dyDescent="0.3">
      <c r="B107" s="184"/>
      <c r="C107" s="20" t="s">
        <v>18</v>
      </c>
      <c r="D107" s="57"/>
      <c r="E107" s="13"/>
      <c r="F107" s="181"/>
      <c r="G107" s="11"/>
      <c r="H107" s="26"/>
      <c r="I107" s="27"/>
      <c r="J107" s="27"/>
      <c r="K107" s="28"/>
      <c r="L107" s="29"/>
      <c r="M107" s="29"/>
      <c r="N107" s="29"/>
      <c r="O107" s="29"/>
      <c r="P107" s="29"/>
      <c r="Q107" s="8">
        <f t="shared" si="9"/>
        <v>0</v>
      </c>
      <c r="R107" s="8">
        <f t="shared" si="10"/>
        <v>0</v>
      </c>
      <c r="S107" s="8">
        <f t="shared" si="11"/>
        <v>0</v>
      </c>
      <c r="T107" s="187"/>
    </row>
    <row r="108" spans="2:20" x14ac:dyDescent="0.3">
      <c r="B108" s="184"/>
      <c r="C108" s="20" t="s">
        <v>19</v>
      </c>
      <c r="D108" s="57"/>
      <c r="E108" s="13"/>
      <c r="F108" s="181"/>
      <c r="G108" s="11"/>
      <c r="H108" s="26"/>
      <c r="I108" s="27"/>
      <c r="J108" s="27"/>
      <c r="K108" s="28"/>
      <c r="L108" s="29"/>
      <c r="M108" s="29"/>
      <c r="N108" s="29"/>
      <c r="O108" s="29"/>
      <c r="P108" s="29"/>
      <c r="Q108" s="8">
        <f t="shared" si="9"/>
        <v>0</v>
      </c>
      <c r="R108" s="8">
        <f t="shared" si="10"/>
        <v>0</v>
      </c>
      <c r="S108" s="8">
        <f t="shared" si="11"/>
        <v>0</v>
      </c>
      <c r="T108" s="187"/>
    </row>
    <row r="109" spans="2:20" ht="15" thickBot="1" x14ac:dyDescent="0.35">
      <c r="B109" s="185"/>
      <c r="C109" s="21" t="s">
        <v>20</v>
      </c>
      <c r="D109" s="58"/>
      <c r="E109" s="6"/>
      <c r="F109" s="182"/>
      <c r="G109" s="3"/>
      <c r="H109" s="14"/>
      <c r="I109" s="15"/>
      <c r="J109" s="15"/>
      <c r="K109" s="16"/>
      <c r="L109" s="17"/>
      <c r="M109" s="17"/>
      <c r="N109" s="17"/>
      <c r="O109" s="17"/>
      <c r="P109" s="17"/>
      <c r="Q109" s="9">
        <f t="shared" si="9"/>
        <v>0</v>
      </c>
      <c r="R109" s="9">
        <f t="shared" si="10"/>
        <v>0</v>
      </c>
      <c r="S109" s="9">
        <f t="shared" si="11"/>
        <v>0</v>
      </c>
      <c r="T109" s="188"/>
    </row>
    <row r="110" spans="2:20" x14ac:dyDescent="0.3">
      <c r="B110" s="183"/>
      <c r="C110" s="19" t="s">
        <v>17</v>
      </c>
      <c r="D110" s="56"/>
      <c r="E110" s="12"/>
      <c r="F110" s="180">
        <f>SUM(E110:E114)</f>
        <v>0</v>
      </c>
      <c r="G110" s="10"/>
      <c r="H110" s="22"/>
      <c r="I110" s="23"/>
      <c r="J110" s="23"/>
      <c r="K110" s="24"/>
      <c r="L110" s="25"/>
      <c r="M110" s="25"/>
      <c r="N110" s="25"/>
      <c r="O110" s="25"/>
      <c r="P110" s="25"/>
      <c r="Q110" s="7">
        <f t="shared" si="9"/>
        <v>0</v>
      </c>
      <c r="R110" s="7">
        <f t="shared" si="10"/>
        <v>0</v>
      </c>
      <c r="S110" s="8">
        <f t="shared" si="11"/>
        <v>0</v>
      </c>
      <c r="T110" s="186" t="e">
        <f>SUM(S110:S114)/F110</f>
        <v>#DIV/0!</v>
      </c>
    </row>
    <row r="111" spans="2:20" x14ac:dyDescent="0.3">
      <c r="B111" s="184"/>
      <c r="C111" s="20" t="s">
        <v>21</v>
      </c>
      <c r="D111" s="57"/>
      <c r="E111" s="13"/>
      <c r="F111" s="181"/>
      <c r="G111" s="11"/>
      <c r="H111" s="26"/>
      <c r="I111" s="27"/>
      <c r="J111" s="27"/>
      <c r="K111" s="28"/>
      <c r="L111" s="29"/>
      <c r="M111" s="29"/>
      <c r="N111" s="29"/>
      <c r="O111" s="29"/>
      <c r="P111" s="29"/>
      <c r="Q111" s="8">
        <f t="shared" si="9"/>
        <v>0</v>
      </c>
      <c r="R111" s="8">
        <f t="shared" si="10"/>
        <v>0</v>
      </c>
      <c r="S111" s="8">
        <f t="shared" si="11"/>
        <v>0</v>
      </c>
      <c r="T111" s="187"/>
    </row>
    <row r="112" spans="2:20" x14ac:dyDescent="0.3">
      <c r="B112" s="184"/>
      <c r="C112" s="20" t="s">
        <v>18</v>
      </c>
      <c r="D112" s="57"/>
      <c r="E112" s="13"/>
      <c r="F112" s="181"/>
      <c r="G112" s="11"/>
      <c r="H112" s="26"/>
      <c r="I112" s="27"/>
      <c r="J112" s="27"/>
      <c r="K112" s="28"/>
      <c r="L112" s="29"/>
      <c r="M112" s="29"/>
      <c r="N112" s="29"/>
      <c r="O112" s="29"/>
      <c r="P112" s="29"/>
      <c r="Q112" s="8">
        <f t="shared" si="9"/>
        <v>0</v>
      </c>
      <c r="R112" s="8">
        <f t="shared" si="10"/>
        <v>0</v>
      </c>
      <c r="S112" s="8">
        <f t="shared" si="11"/>
        <v>0</v>
      </c>
      <c r="T112" s="187"/>
    </row>
    <row r="113" spans="2:20" x14ac:dyDescent="0.3">
      <c r="B113" s="184"/>
      <c r="C113" s="20" t="s">
        <v>19</v>
      </c>
      <c r="D113" s="57"/>
      <c r="E113" s="13"/>
      <c r="F113" s="181"/>
      <c r="G113" s="11"/>
      <c r="H113" s="26"/>
      <c r="I113" s="27"/>
      <c r="J113" s="27"/>
      <c r="K113" s="28"/>
      <c r="L113" s="29"/>
      <c r="M113" s="29"/>
      <c r="N113" s="29"/>
      <c r="O113" s="29"/>
      <c r="P113" s="29"/>
      <c r="Q113" s="8">
        <f t="shared" si="9"/>
        <v>0</v>
      </c>
      <c r="R113" s="8">
        <f t="shared" si="10"/>
        <v>0</v>
      </c>
      <c r="S113" s="8">
        <f t="shared" si="11"/>
        <v>0</v>
      </c>
      <c r="T113" s="187"/>
    </row>
    <row r="114" spans="2:20" ht="15" thickBot="1" x14ac:dyDescent="0.35">
      <c r="B114" s="185"/>
      <c r="C114" s="21" t="s">
        <v>20</v>
      </c>
      <c r="D114" s="58"/>
      <c r="E114" s="6"/>
      <c r="F114" s="182"/>
      <c r="G114" s="3"/>
      <c r="H114" s="14"/>
      <c r="I114" s="15"/>
      <c r="J114" s="15"/>
      <c r="K114" s="16"/>
      <c r="L114" s="17"/>
      <c r="M114" s="17"/>
      <c r="N114" s="17"/>
      <c r="O114" s="17"/>
      <c r="P114" s="17"/>
      <c r="Q114" s="9">
        <f t="shared" si="9"/>
        <v>0</v>
      </c>
      <c r="R114" s="9">
        <f t="shared" si="10"/>
        <v>0</v>
      </c>
      <c r="S114" s="9">
        <f t="shared" si="11"/>
        <v>0</v>
      </c>
      <c r="T114" s="188"/>
    </row>
    <row r="115" spans="2:20" x14ac:dyDescent="0.3">
      <c r="B115" s="183"/>
      <c r="C115" s="19" t="s">
        <v>17</v>
      </c>
      <c r="D115" s="56"/>
      <c r="E115" s="12"/>
      <c r="F115" s="180">
        <f>SUM(E115:E119)</f>
        <v>0</v>
      </c>
      <c r="G115" s="10"/>
      <c r="H115" s="22"/>
      <c r="I115" s="23"/>
      <c r="J115" s="23"/>
      <c r="K115" s="24"/>
      <c r="L115" s="25"/>
      <c r="M115" s="25"/>
      <c r="N115" s="25"/>
      <c r="O115" s="25"/>
      <c r="P115" s="25"/>
      <c r="Q115" s="7">
        <f t="shared" si="9"/>
        <v>0</v>
      </c>
      <c r="R115" s="7">
        <f t="shared" si="10"/>
        <v>0</v>
      </c>
      <c r="S115" s="8">
        <f t="shared" si="11"/>
        <v>0</v>
      </c>
      <c r="T115" s="186" t="e">
        <f>SUM(S115:S119)/F115</f>
        <v>#DIV/0!</v>
      </c>
    </row>
    <row r="116" spans="2:20" x14ac:dyDescent="0.3">
      <c r="B116" s="184"/>
      <c r="C116" s="20" t="s">
        <v>21</v>
      </c>
      <c r="D116" s="57"/>
      <c r="E116" s="13"/>
      <c r="F116" s="181"/>
      <c r="G116" s="11"/>
      <c r="H116" s="26"/>
      <c r="I116" s="27"/>
      <c r="J116" s="27"/>
      <c r="K116" s="28"/>
      <c r="L116" s="29"/>
      <c r="M116" s="29"/>
      <c r="N116" s="29"/>
      <c r="O116" s="29"/>
      <c r="P116" s="29"/>
      <c r="Q116" s="8">
        <f t="shared" si="9"/>
        <v>0</v>
      </c>
      <c r="R116" s="8">
        <f t="shared" si="10"/>
        <v>0</v>
      </c>
      <c r="S116" s="8">
        <f t="shared" si="11"/>
        <v>0</v>
      </c>
      <c r="T116" s="187"/>
    </row>
    <row r="117" spans="2:20" x14ac:dyDescent="0.3">
      <c r="B117" s="184"/>
      <c r="C117" s="20" t="s">
        <v>18</v>
      </c>
      <c r="D117" s="57"/>
      <c r="E117" s="13"/>
      <c r="F117" s="181"/>
      <c r="G117" s="11"/>
      <c r="H117" s="26"/>
      <c r="I117" s="27"/>
      <c r="J117" s="27"/>
      <c r="K117" s="28"/>
      <c r="L117" s="29"/>
      <c r="M117" s="29"/>
      <c r="N117" s="29"/>
      <c r="O117" s="29"/>
      <c r="P117" s="29"/>
      <c r="Q117" s="8">
        <f t="shared" si="9"/>
        <v>0</v>
      </c>
      <c r="R117" s="8">
        <f t="shared" si="10"/>
        <v>0</v>
      </c>
      <c r="S117" s="8">
        <f t="shared" si="11"/>
        <v>0</v>
      </c>
      <c r="T117" s="187"/>
    </row>
    <row r="118" spans="2:20" x14ac:dyDescent="0.3">
      <c r="B118" s="184"/>
      <c r="C118" s="20" t="s">
        <v>19</v>
      </c>
      <c r="D118" s="57"/>
      <c r="E118" s="13"/>
      <c r="F118" s="181"/>
      <c r="G118" s="11"/>
      <c r="H118" s="26"/>
      <c r="I118" s="27"/>
      <c r="J118" s="27"/>
      <c r="K118" s="28"/>
      <c r="L118" s="29"/>
      <c r="M118" s="29"/>
      <c r="N118" s="29"/>
      <c r="O118" s="29"/>
      <c r="P118" s="29"/>
      <c r="Q118" s="8">
        <f t="shared" si="9"/>
        <v>0</v>
      </c>
      <c r="R118" s="8">
        <f t="shared" si="10"/>
        <v>0</v>
      </c>
      <c r="S118" s="8">
        <f t="shared" si="11"/>
        <v>0</v>
      </c>
      <c r="T118" s="187"/>
    </row>
    <row r="119" spans="2:20" ht="15" thickBot="1" x14ac:dyDescent="0.35">
      <c r="B119" s="185"/>
      <c r="C119" s="21" t="s">
        <v>20</v>
      </c>
      <c r="D119" s="58"/>
      <c r="E119" s="6"/>
      <c r="F119" s="182"/>
      <c r="G119" s="3"/>
      <c r="H119" s="14"/>
      <c r="I119" s="15"/>
      <c r="J119" s="15"/>
      <c r="K119" s="16"/>
      <c r="L119" s="17"/>
      <c r="M119" s="17"/>
      <c r="N119" s="17"/>
      <c r="O119" s="17"/>
      <c r="P119" s="17"/>
      <c r="Q119" s="9">
        <f t="shared" si="9"/>
        <v>0</v>
      </c>
      <c r="R119" s="9">
        <f t="shared" si="10"/>
        <v>0</v>
      </c>
      <c r="S119" s="9">
        <f t="shared" si="11"/>
        <v>0</v>
      </c>
      <c r="T119" s="188"/>
    </row>
    <row r="120" spans="2:20" x14ac:dyDescent="0.3">
      <c r="B120" s="183"/>
      <c r="C120" s="19" t="s">
        <v>17</v>
      </c>
      <c r="D120" s="56"/>
      <c r="E120" s="12"/>
      <c r="F120" s="180">
        <f>SUM(E120:E124)</f>
        <v>0</v>
      </c>
      <c r="G120" s="10"/>
      <c r="H120" s="22"/>
      <c r="I120" s="23"/>
      <c r="J120" s="23"/>
      <c r="K120" s="24"/>
      <c r="L120" s="25"/>
      <c r="M120" s="25"/>
      <c r="N120" s="25"/>
      <c r="O120" s="25"/>
      <c r="P120" s="25"/>
      <c r="Q120" s="7">
        <f t="shared" si="9"/>
        <v>0</v>
      </c>
      <c r="R120" s="7">
        <f t="shared" si="10"/>
        <v>0</v>
      </c>
      <c r="S120" s="8">
        <f t="shared" si="11"/>
        <v>0</v>
      </c>
      <c r="T120" s="186" t="e">
        <f>SUM(S120:S124)/F120</f>
        <v>#DIV/0!</v>
      </c>
    </row>
    <row r="121" spans="2:20" x14ac:dyDescent="0.3">
      <c r="B121" s="184"/>
      <c r="C121" s="20" t="s">
        <v>21</v>
      </c>
      <c r="D121" s="57"/>
      <c r="E121" s="13"/>
      <c r="F121" s="181"/>
      <c r="G121" s="11"/>
      <c r="H121" s="26"/>
      <c r="I121" s="27"/>
      <c r="J121" s="27"/>
      <c r="K121" s="28"/>
      <c r="L121" s="29"/>
      <c r="M121" s="29"/>
      <c r="N121" s="29"/>
      <c r="O121" s="29"/>
      <c r="P121" s="29"/>
      <c r="Q121" s="8">
        <f t="shared" si="9"/>
        <v>0</v>
      </c>
      <c r="R121" s="8">
        <f t="shared" si="10"/>
        <v>0</v>
      </c>
      <c r="S121" s="8">
        <f t="shared" si="11"/>
        <v>0</v>
      </c>
      <c r="T121" s="187"/>
    </row>
    <row r="122" spans="2:20" x14ac:dyDescent="0.3">
      <c r="B122" s="184"/>
      <c r="C122" s="20" t="s">
        <v>18</v>
      </c>
      <c r="D122" s="57"/>
      <c r="E122" s="13"/>
      <c r="F122" s="181"/>
      <c r="G122" s="11"/>
      <c r="H122" s="26"/>
      <c r="I122" s="27"/>
      <c r="J122" s="27"/>
      <c r="K122" s="28"/>
      <c r="L122" s="29"/>
      <c r="M122" s="29"/>
      <c r="N122" s="29"/>
      <c r="O122" s="29"/>
      <c r="P122" s="29"/>
      <c r="Q122" s="8">
        <f t="shared" si="9"/>
        <v>0</v>
      </c>
      <c r="R122" s="8">
        <f t="shared" si="10"/>
        <v>0</v>
      </c>
      <c r="S122" s="8">
        <f t="shared" si="11"/>
        <v>0</v>
      </c>
      <c r="T122" s="187"/>
    </row>
    <row r="123" spans="2:20" x14ac:dyDescent="0.3">
      <c r="B123" s="184"/>
      <c r="C123" s="20" t="s">
        <v>19</v>
      </c>
      <c r="D123" s="57"/>
      <c r="E123" s="13"/>
      <c r="F123" s="181"/>
      <c r="G123" s="11"/>
      <c r="H123" s="26"/>
      <c r="I123" s="27"/>
      <c r="J123" s="27"/>
      <c r="K123" s="28"/>
      <c r="L123" s="29"/>
      <c r="M123" s="29"/>
      <c r="N123" s="29"/>
      <c r="O123" s="29"/>
      <c r="P123" s="29"/>
      <c r="Q123" s="8">
        <f t="shared" si="9"/>
        <v>0</v>
      </c>
      <c r="R123" s="8">
        <f t="shared" si="10"/>
        <v>0</v>
      </c>
      <c r="S123" s="8">
        <f t="shared" si="11"/>
        <v>0</v>
      </c>
      <c r="T123" s="187"/>
    </row>
    <row r="124" spans="2:20" ht="15" thickBot="1" x14ac:dyDescent="0.35">
      <c r="B124" s="185"/>
      <c r="C124" s="21" t="s">
        <v>20</v>
      </c>
      <c r="D124" s="58"/>
      <c r="E124" s="6"/>
      <c r="F124" s="182"/>
      <c r="G124" s="3"/>
      <c r="H124" s="14"/>
      <c r="I124" s="15"/>
      <c r="J124" s="15"/>
      <c r="K124" s="16"/>
      <c r="L124" s="17"/>
      <c r="M124" s="17"/>
      <c r="N124" s="17"/>
      <c r="O124" s="17"/>
      <c r="P124" s="17"/>
      <c r="Q124" s="9">
        <f t="shared" si="9"/>
        <v>0</v>
      </c>
      <c r="R124" s="9">
        <f t="shared" si="10"/>
        <v>0</v>
      </c>
      <c r="S124" s="9">
        <f t="shared" si="11"/>
        <v>0</v>
      </c>
      <c r="T124" s="188"/>
    </row>
    <row r="125" spans="2:20" x14ac:dyDescent="0.3">
      <c r="B125" s="183"/>
      <c r="C125" s="19" t="s">
        <v>17</v>
      </c>
      <c r="D125" s="56"/>
      <c r="E125" s="12"/>
      <c r="F125" s="180">
        <f>SUM(E125:E129)</f>
        <v>0</v>
      </c>
      <c r="G125" s="10"/>
      <c r="H125" s="22"/>
      <c r="I125" s="23"/>
      <c r="J125" s="23"/>
      <c r="K125" s="24"/>
      <c r="L125" s="25"/>
      <c r="M125" s="25"/>
      <c r="N125" s="25"/>
      <c r="O125" s="25"/>
      <c r="P125" s="25"/>
      <c r="Q125" s="7">
        <f t="shared" si="9"/>
        <v>0</v>
      </c>
      <c r="R125" s="7">
        <f t="shared" si="10"/>
        <v>0</v>
      </c>
      <c r="S125" s="8">
        <f t="shared" si="11"/>
        <v>0</v>
      </c>
      <c r="T125" s="186" t="e">
        <f>SUM(S125:S129)/F125</f>
        <v>#DIV/0!</v>
      </c>
    </row>
    <row r="126" spans="2:20" x14ac:dyDescent="0.3">
      <c r="B126" s="184"/>
      <c r="C126" s="20" t="s">
        <v>21</v>
      </c>
      <c r="D126" s="57"/>
      <c r="E126" s="13"/>
      <c r="F126" s="181"/>
      <c r="G126" s="11"/>
      <c r="H126" s="26"/>
      <c r="I126" s="27"/>
      <c r="J126" s="27"/>
      <c r="K126" s="28"/>
      <c r="L126" s="29"/>
      <c r="M126" s="29"/>
      <c r="N126" s="29"/>
      <c r="O126" s="29"/>
      <c r="P126" s="29"/>
      <c r="Q126" s="8">
        <f t="shared" si="9"/>
        <v>0</v>
      </c>
      <c r="R126" s="8">
        <f t="shared" si="10"/>
        <v>0</v>
      </c>
      <c r="S126" s="8">
        <f t="shared" si="11"/>
        <v>0</v>
      </c>
      <c r="T126" s="187"/>
    </row>
    <row r="127" spans="2:20" x14ac:dyDescent="0.3">
      <c r="B127" s="184"/>
      <c r="C127" s="20" t="s">
        <v>18</v>
      </c>
      <c r="D127" s="57"/>
      <c r="E127" s="13"/>
      <c r="F127" s="181"/>
      <c r="G127" s="11"/>
      <c r="H127" s="26"/>
      <c r="I127" s="27"/>
      <c r="J127" s="27"/>
      <c r="K127" s="28"/>
      <c r="L127" s="29"/>
      <c r="M127" s="29"/>
      <c r="N127" s="29"/>
      <c r="O127" s="29"/>
      <c r="P127" s="29"/>
      <c r="Q127" s="8">
        <f t="shared" si="9"/>
        <v>0</v>
      </c>
      <c r="R127" s="8">
        <f t="shared" si="10"/>
        <v>0</v>
      </c>
      <c r="S127" s="8">
        <f t="shared" si="11"/>
        <v>0</v>
      </c>
      <c r="T127" s="187"/>
    </row>
    <row r="128" spans="2:20" x14ac:dyDescent="0.3">
      <c r="B128" s="184"/>
      <c r="C128" s="20" t="s">
        <v>19</v>
      </c>
      <c r="D128" s="57"/>
      <c r="E128" s="13"/>
      <c r="F128" s="181"/>
      <c r="G128" s="11"/>
      <c r="H128" s="26"/>
      <c r="I128" s="27"/>
      <c r="J128" s="27"/>
      <c r="K128" s="28"/>
      <c r="L128" s="29"/>
      <c r="M128" s="29"/>
      <c r="N128" s="29"/>
      <c r="O128" s="29"/>
      <c r="P128" s="29"/>
      <c r="Q128" s="8">
        <f t="shared" si="9"/>
        <v>0</v>
      </c>
      <c r="R128" s="8">
        <f t="shared" si="10"/>
        <v>0</v>
      </c>
      <c r="S128" s="8">
        <f t="shared" si="11"/>
        <v>0</v>
      </c>
      <c r="T128" s="187"/>
    </row>
    <row r="129" spans="2:20" ht="15" thickBot="1" x14ac:dyDescent="0.35">
      <c r="B129" s="185"/>
      <c r="C129" s="21" t="s">
        <v>20</v>
      </c>
      <c r="D129" s="58"/>
      <c r="E129" s="6"/>
      <c r="F129" s="182"/>
      <c r="G129" s="3"/>
      <c r="H129" s="14"/>
      <c r="I129" s="15"/>
      <c r="J129" s="15"/>
      <c r="K129" s="16"/>
      <c r="L129" s="17"/>
      <c r="M129" s="17"/>
      <c r="N129" s="17"/>
      <c r="O129" s="17"/>
      <c r="P129" s="17"/>
      <c r="Q129" s="9">
        <f t="shared" si="9"/>
        <v>0</v>
      </c>
      <c r="R129" s="9">
        <f t="shared" si="10"/>
        <v>0</v>
      </c>
      <c r="S129" s="9">
        <f t="shared" si="11"/>
        <v>0</v>
      </c>
      <c r="T129" s="188"/>
    </row>
    <row r="130" spans="2:20" x14ac:dyDescent="0.3">
      <c r="B130" s="183"/>
      <c r="C130" s="19" t="s">
        <v>17</v>
      </c>
      <c r="D130" s="56"/>
      <c r="E130" s="12"/>
      <c r="F130" s="180">
        <f>SUM(E130:E134)</f>
        <v>0</v>
      </c>
      <c r="G130" s="10"/>
      <c r="H130" s="22"/>
      <c r="I130" s="23"/>
      <c r="J130" s="23"/>
      <c r="K130" s="24"/>
      <c r="L130" s="25"/>
      <c r="M130" s="25"/>
      <c r="N130" s="25"/>
      <c r="O130" s="25"/>
      <c r="P130" s="25"/>
      <c r="Q130" s="7">
        <f t="shared" si="9"/>
        <v>0</v>
      </c>
      <c r="R130" s="7">
        <f t="shared" si="10"/>
        <v>0</v>
      </c>
      <c r="S130" s="8">
        <f t="shared" si="11"/>
        <v>0</v>
      </c>
      <c r="T130" s="186" t="e">
        <f>SUM(S130:S134)/F130</f>
        <v>#DIV/0!</v>
      </c>
    </row>
    <row r="131" spans="2:20" x14ac:dyDescent="0.3">
      <c r="B131" s="184"/>
      <c r="C131" s="20" t="s">
        <v>21</v>
      </c>
      <c r="D131" s="57"/>
      <c r="E131" s="13"/>
      <c r="F131" s="181"/>
      <c r="G131" s="11"/>
      <c r="H131" s="26"/>
      <c r="I131" s="27"/>
      <c r="J131" s="27"/>
      <c r="K131" s="28"/>
      <c r="L131" s="29"/>
      <c r="M131" s="29"/>
      <c r="N131" s="29"/>
      <c r="O131" s="29"/>
      <c r="P131" s="29"/>
      <c r="Q131" s="8">
        <f t="shared" si="9"/>
        <v>0</v>
      </c>
      <c r="R131" s="8">
        <f t="shared" si="10"/>
        <v>0</v>
      </c>
      <c r="S131" s="8">
        <f t="shared" si="11"/>
        <v>0</v>
      </c>
      <c r="T131" s="187"/>
    </row>
    <row r="132" spans="2:20" x14ac:dyDescent="0.3">
      <c r="B132" s="184"/>
      <c r="C132" s="20" t="s">
        <v>18</v>
      </c>
      <c r="D132" s="57"/>
      <c r="E132" s="13"/>
      <c r="F132" s="181"/>
      <c r="G132" s="11"/>
      <c r="H132" s="26"/>
      <c r="I132" s="27"/>
      <c r="J132" s="27"/>
      <c r="K132" s="28"/>
      <c r="L132" s="29"/>
      <c r="M132" s="29"/>
      <c r="N132" s="29"/>
      <c r="O132" s="29"/>
      <c r="P132" s="29"/>
      <c r="Q132" s="8">
        <f t="shared" si="9"/>
        <v>0</v>
      </c>
      <c r="R132" s="8">
        <f t="shared" si="10"/>
        <v>0</v>
      </c>
      <c r="S132" s="8">
        <f t="shared" si="11"/>
        <v>0</v>
      </c>
      <c r="T132" s="187"/>
    </row>
    <row r="133" spans="2:20" x14ac:dyDescent="0.3">
      <c r="B133" s="184"/>
      <c r="C133" s="20" t="s">
        <v>19</v>
      </c>
      <c r="D133" s="57"/>
      <c r="E133" s="13"/>
      <c r="F133" s="181"/>
      <c r="G133" s="11"/>
      <c r="H133" s="26"/>
      <c r="I133" s="27"/>
      <c r="J133" s="27"/>
      <c r="K133" s="28"/>
      <c r="L133" s="29"/>
      <c r="M133" s="29"/>
      <c r="N133" s="29"/>
      <c r="O133" s="29"/>
      <c r="P133" s="29"/>
      <c r="Q133" s="8">
        <f t="shared" si="9"/>
        <v>0</v>
      </c>
      <c r="R133" s="8">
        <f t="shared" si="10"/>
        <v>0</v>
      </c>
      <c r="S133" s="8">
        <f t="shared" si="11"/>
        <v>0</v>
      </c>
      <c r="T133" s="187"/>
    </row>
    <row r="134" spans="2:20" ht="15" thickBot="1" x14ac:dyDescent="0.35">
      <c r="B134" s="185"/>
      <c r="C134" s="21" t="s">
        <v>20</v>
      </c>
      <c r="D134" s="58"/>
      <c r="E134" s="6"/>
      <c r="F134" s="182"/>
      <c r="G134" s="3"/>
      <c r="H134" s="14"/>
      <c r="I134" s="15"/>
      <c r="J134" s="15"/>
      <c r="K134" s="16"/>
      <c r="L134" s="17"/>
      <c r="M134" s="17"/>
      <c r="N134" s="17"/>
      <c r="O134" s="17"/>
      <c r="P134" s="17"/>
      <c r="Q134" s="9">
        <f t="shared" si="9"/>
        <v>0</v>
      </c>
      <c r="R134" s="9">
        <f t="shared" si="10"/>
        <v>0</v>
      </c>
      <c r="S134" s="9">
        <f t="shared" si="11"/>
        <v>0</v>
      </c>
      <c r="T134" s="188"/>
    </row>
    <row r="135" spans="2:20" x14ac:dyDescent="0.3">
      <c r="B135" s="183"/>
      <c r="C135" s="19" t="s">
        <v>17</v>
      </c>
      <c r="D135" s="56"/>
      <c r="E135" s="12"/>
      <c r="F135" s="180">
        <f>SUM(E135:E139)</f>
        <v>0</v>
      </c>
      <c r="G135" s="10"/>
      <c r="H135" s="22"/>
      <c r="I135" s="23"/>
      <c r="J135" s="23"/>
      <c r="K135" s="24"/>
      <c r="L135" s="25"/>
      <c r="M135" s="25"/>
      <c r="N135" s="25"/>
      <c r="O135" s="25"/>
      <c r="P135" s="25"/>
      <c r="Q135" s="7">
        <f t="shared" si="9"/>
        <v>0</v>
      </c>
      <c r="R135" s="7">
        <f t="shared" si="10"/>
        <v>0</v>
      </c>
      <c r="S135" s="8">
        <f t="shared" si="11"/>
        <v>0</v>
      </c>
      <c r="T135" s="186" t="e">
        <f>SUM(S135:S139)/F135</f>
        <v>#DIV/0!</v>
      </c>
    </row>
    <row r="136" spans="2:20" x14ac:dyDescent="0.3">
      <c r="B136" s="184"/>
      <c r="C136" s="20" t="s">
        <v>21</v>
      </c>
      <c r="D136" s="57"/>
      <c r="E136" s="13"/>
      <c r="F136" s="181"/>
      <c r="G136" s="11"/>
      <c r="H136" s="26"/>
      <c r="I136" s="27"/>
      <c r="J136" s="27"/>
      <c r="K136" s="28"/>
      <c r="L136" s="29"/>
      <c r="M136" s="29"/>
      <c r="N136" s="29"/>
      <c r="O136" s="29"/>
      <c r="P136" s="29"/>
      <c r="Q136" s="8">
        <f t="shared" si="9"/>
        <v>0</v>
      </c>
      <c r="R136" s="8">
        <f t="shared" si="10"/>
        <v>0</v>
      </c>
      <c r="S136" s="8">
        <f t="shared" si="11"/>
        <v>0</v>
      </c>
      <c r="T136" s="187"/>
    </row>
    <row r="137" spans="2:20" x14ac:dyDescent="0.3">
      <c r="B137" s="184"/>
      <c r="C137" s="20" t="s">
        <v>18</v>
      </c>
      <c r="D137" s="57"/>
      <c r="E137" s="13"/>
      <c r="F137" s="181"/>
      <c r="G137" s="11"/>
      <c r="H137" s="26"/>
      <c r="I137" s="27"/>
      <c r="J137" s="27"/>
      <c r="K137" s="28"/>
      <c r="L137" s="29"/>
      <c r="M137" s="29"/>
      <c r="N137" s="29"/>
      <c r="O137" s="29"/>
      <c r="P137" s="29"/>
      <c r="Q137" s="8">
        <f t="shared" si="9"/>
        <v>0</v>
      </c>
      <c r="R137" s="8">
        <f t="shared" si="10"/>
        <v>0</v>
      </c>
      <c r="S137" s="8">
        <f t="shared" si="11"/>
        <v>0</v>
      </c>
      <c r="T137" s="187"/>
    </row>
    <row r="138" spans="2:20" x14ac:dyDescent="0.3">
      <c r="B138" s="184"/>
      <c r="C138" s="20" t="s">
        <v>19</v>
      </c>
      <c r="D138" s="57"/>
      <c r="E138" s="13"/>
      <c r="F138" s="181"/>
      <c r="G138" s="11"/>
      <c r="H138" s="26"/>
      <c r="I138" s="27"/>
      <c r="J138" s="27"/>
      <c r="K138" s="28"/>
      <c r="L138" s="29"/>
      <c r="M138" s="29"/>
      <c r="N138" s="29"/>
      <c r="O138" s="29"/>
      <c r="P138" s="29"/>
      <c r="Q138" s="8">
        <f t="shared" ref="Q138:Q164" si="12">IF(COUNTA(H138:J138)-COUNTA(K138:P138)&gt;2,2,IF(COUNTA(H138:J138)-COUNTA(K138:P138)&lt;-2,-2,(COUNTA(H138:J138)-COUNTA(K138:P138))))</f>
        <v>0</v>
      </c>
      <c r="R138" s="8">
        <f t="shared" ref="R138:R164" si="13">G138+Q138</f>
        <v>0</v>
      </c>
      <c r="S138" s="8">
        <f t="shared" ref="S138:S164" si="14">R138*E138</f>
        <v>0</v>
      </c>
      <c r="T138" s="187"/>
    </row>
    <row r="139" spans="2:20" ht="15" thickBot="1" x14ac:dyDescent="0.35">
      <c r="B139" s="185"/>
      <c r="C139" s="21" t="s">
        <v>20</v>
      </c>
      <c r="D139" s="58"/>
      <c r="E139" s="6"/>
      <c r="F139" s="182"/>
      <c r="G139" s="3"/>
      <c r="H139" s="14"/>
      <c r="I139" s="15"/>
      <c r="J139" s="15"/>
      <c r="K139" s="16"/>
      <c r="L139" s="17"/>
      <c r="M139" s="17"/>
      <c r="N139" s="17"/>
      <c r="O139" s="17"/>
      <c r="P139" s="17"/>
      <c r="Q139" s="9">
        <f t="shared" si="12"/>
        <v>0</v>
      </c>
      <c r="R139" s="9">
        <f t="shared" si="13"/>
        <v>0</v>
      </c>
      <c r="S139" s="9">
        <f t="shared" si="14"/>
        <v>0</v>
      </c>
      <c r="T139" s="188"/>
    </row>
    <row r="140" spans="2:20" x14ac:dyDescent="0.3">
      <c r="B140" s="183"/>
      <c r="C140" s="19" t="s">
        <v>17</v>
      </c>
      <c r="D140" s="56"/>
      <c r="E140" s="12"/>
      <c r="F140" s="180">
        <f>SUM(E140:E144)</f>
        <v>0</v>
      </c>
      <c r="G140" s="10"/>
      <c r="H140" s="22"/>
      <c r="I140" s="23"/>
      <c r="J140" s="23"/>
      <c r="K140" s="24"/>
      <c r="L140" s="25"/>
      <c r="M140" s="25"/>
      <c r="N140" s="25"/>
      <c r="O140" s="25"/>
      <c r="P140" s="25"/>
      <c r="Q140" s="7">
        <f t="shared" si="12"/>
        <v>0</v>
      </c>
      <c r="R140" s="7">
        <f t="shared" si="13"/>
        <v>0</v>
      </c>
      <c r="S140" s="8">
        <f t="shared" si="14"/>
        <v>0</v>
      </c>
      <c r="T140" s="186" t="e">
        <f>SUM(S140:S144)/F140</f>
        <v>#DIV/0!</v>
      </c>
    </row>
    <row r="141" spans="2:20" x14ac:dyDescent="0.3">
      <c r="B141" s="184"/>
      <c r="C141" s="20" t="s">
        <v>21</v>
      </c>
      <c r="D141" s="57"/>
      <c r="E141" s="13"/>
      <c r="F141" s="181"/>
      <c r="G141" s="11"/>
      <c r="H141" s="26"/>
      <c r="I141" s="27"/>
      <c r="J141" s="27"/>
      <c r="K141" s="28"/>
      <c r="L141" s="29"/>
      <c r="M141" s="29"/>
      <c r="N141" s="29"/>
      <c r="O141" s="29"/>
      <c r="P141" s="29"/>
      <c r="Q141" s="8">
        <f t="shared" si="12"/>
        <v>0</v>
      </c>
      <c r="R141" s="8">
        <f t="shared" si="13"/>
        <v>0</v>
      </c>
      <c r="S141" s="8">
        <f t="shared" si="14"/>
        <v>0</v>
      </c>
      <c r="T141" s="187"/>
    </row>
    <row r="142" spans="2:20" x14ac:dyDescent="0.3">
      <c r="B142" s="184"/>
      <c r="C142" s="20" t="s">
        <v>18</v>
      </c>
      <c r="D142" s="57"/>
      <c r="E142" s="13"/>
      <c r="F142" s="181"/>
      <c r="G142" s="11"/>
      <c r="H142" s="26"/>
      <c r="I142" s="27"/>
      <c r="J142" s="27"/>
      <c r="K142" s="28"/>
      <c r="L142" s="29"/>
      <c r="M142" s="29"/>
      <c r="N142" s="29"/>
      <c r="O142" s="29"/>
      <c r="P142" s="29"/>
      <c r="Q142" s="8">
        <f t="shared" si="12"/>
        <v>0</v>
      </c>
      <c r="R142" s="8">
        <f t="shared" si="13"/>
        <v>0</v>
      </c>
      <c r="S142" s="8">
        <f t="shared" si="14"/>
        <v>0</v>
      </c>
      <c r="T142" s="187"/>
    </row>
    <row r="143" spans="2:20" x14ac:dyDescent="0.3">
      <c r="B143" s="184"/>
      <c r="C143" s="20" t="s">
        <v>19</v>
      </c>
      <c r="D143" s="57"/>
      <c r="E143" s="13"/>
      <c r="F143" s="181"/>
      <c r="G143" s="11"/>
      <c r="H143" s="26"/>
      <c r="I143" s="27"/>
      <c r="J143" s="27"/>
      <c r="K143" s="28"/>
      <c r="L143" s="29"/>
      <c r="M143" s="29"/>
      <c r="N143" s="29"/>
      <c r="O143" s="29"/>
      <c r="P143" s="29"/>
      <c r="Q143" s="8">
        <f t="shared" si="12"/>
        <v>0</v>
      </c>
      <c r="R143" s="8">
        <f t="shared" si="13"/>
        <v>0</v>
      </c>
      <c r="S143" s="8">
        <f t="shared" si="14"/>
        <v>0</v>
      </c>
      <c r="T143" s="187"/>
    </row>
    <row r="144" spans="2:20" ht="15" thickBot="1" x14ac:dyDescent="0.35">
      <c r="B144" s="185"/>
      <c r="C144" s="21" t="s">
        <v>20</v>
      </c>
      <c r="D144" s="58"/>
      <c r="E144" s="6"/>
      <c r="F144" s="182"/>
      <c r="G144" s="3"/>
      <c r="H144" s="14"/>
      <c r="I144" s="15"/>
      <c r="J144" s="15"/>
      <c r="K144" s="16"/>
      <c r="L144" s="17"/>
      <c r="M144" s="17"/>
      <c r="N144" s="17"/>
      <c r="O144" s="17"/>
      <c r="P144" s="17"/>
      <c r="Q144" s="9">
        <f t="shared" si="12"/>
        <v>0</v>
      </c>
      <c r="R144" s="9">
        <f t="shared" si="13"/>
        <v>0</v>
      </c>
      <c r="S144" s="9">
        <f t="shared" si="14"/>
        <v>0</v>
      </c>
      <c r="T144" s="188"/>
    </row>
    <row r="145" spans="2:20" x14ac:dyDescent="0.3">
      <c r="B145" s="183"/>
      <c r="C145" s="19" t="s">
        <v>17</v>
      </c>
      <c r="D145" s="56"/>
      <c r="E145" s="12"/>
      <c r="F145" s="180">
        <f>SUM(E145:E149)</f>
        <v>0</v>
      </c>
      <c r="G145" s="10"/>
      <c r="H145" s="22"/>
      <c r="I145" s="23"/>
      <c r="J145" s="23"/>
      <c r="K145" s="24"/>
      <c r="L145" s="25"/>
      <c r="M145" s="25"/>
      <c r="N145" s="25"/>
      <c r="O145" s="25"/>
      <c r="P145" s="25"/>
      <c r="Q145" s="7">
        <f t="shared" si="12"/>
        <v>0</v>
      </c>
      <c r="R145" s="7">
        <f t="shared" si="13"/>
        <v>0</v>
      </c>
      <c r="S145" s="8">
        <f t="shared" si="14"/>
        <v>0</v>
      </c>
      <c r="T145" s="186" t="e">
        <f>SUM(S145:S149)/F145</f>
        <v>#DIV/0!</v>
      </c>
    </row>
    <row r="146" spans="2:20" x14ac:dyDescent="0.3">
      <c r="B146" s="184"/>
      <c r="C146" s="20" t="s">
        <v>21</v>
      </c>
      <c r="D146" s="57"/>
      <c r="E146" s="13"/>
      <c r="F146" s="181"/>
      <c r="G146" s="11"/>
      <c r="H146" s="26"/>
      <c r="I146" s="27"/>
      <c r="J146" s="27"/>
      <c r="K146" s="28"/>
      <c r="L146" s="29"/>
      <c r="M146" s="29"/>
      <c r="N146" s="29"/>
      <c r="O146" s="29"/>
      <c r="P146" s="29"/>
      <c r="Q146" s="8">
        <f t="shared" si="12"/>
        <v>0</v>
      </c>
      <c r="R146" s="8">
        <f t="shared" si="13"/>
        <v>0</v>
      </c>
      <c r="S146" s="8">
        <f t="shared" si="14"/>
        <v>0</v>
      </c>
      <c r="T146" s="187"/>
    </row>
    <row r="147" spans="2:20" x14ac:dyDescent="0.3">
      <c r="B147" s="184"/>
      <c r="C147" s="20" t="s">
        <v>18</v>
      </c>
      <c r="D147" s="57"/>
      <c r="E147" s="13"/>
      <c r="F147" s="181"/>
      <c r="G147" s="11"/>
      <c r="H147" s="26"/>
      <c r="I147" s="27"/>
      <c r="J147" s="27"/>
      <c r="K147" s="28"/>
      <c r="L147" s="29"/>
      <c r="M147" s="29"/>
      <c r="N147" s="29"/>
      <c r="O147" s="29"/>
      <c r="P147" s="29"/>
      <c r="Q147" s="8">
        <f t="shared" si="12"/>
        <v>0</v>
      </c>
      <c r="R147" s="8">
        <f t="shared" si="13"/>
        <v>0</v>
      </c>
      <c r="S147" s="8">
        <f t="shared" si="14"/>
        <v>0</v>
      </c>
      <c r="T147" s="187"/>
    </row>
    <row r="148" spans="2:20" x14ac:dyDescent="0.3">
      <c r="B148" s="184"/>
      <c r="C148" s="20" t="s">
        <v>19</v>
      </c>
      <c r="D148" s="57"/>
      <c r="E148" s="13"/>
      <c r="F148" s="181"/>
      <c r="G148" s="11"/>
      <c r="H148" s="26"/>
      <c r="I148" s="27"/>
      <c r="J148" s="27"/>
      <c r="K148" s="28"/>
      <c r="L148" s="29"/>
      <c r="M148" s="29"/>
      <c r="N148" s="29"/>
      <c r="O148" s="29"/>
      <c r="P148" s="29"/>
      <c r="Q148" s="8">
        <f t="shared" si="12"/>
        <v>0</v>
      </c>
      <c r="R148" s="8">
        <f t="shared" si="13"/>
        <v>0</v>
      </c>
      <c r="S148" s="8">
        <f t="shared" si="14"/>
        <v>0</v>
      </c>
      <c r="T148" s="187"/>
    </row>
    <row r="149" spans="2:20" ht="15" thickBot="1" x14ac:dyDescent="0.35">
      <c r="B149" s="185"/>
      <c r="C149" s="21" t="s">
        <v>20</v>
      </c>
      <c r="D149" s="58"/>
      <c r="E149" s="6"/>
      <c r="F149" s="182"/>
      <c r="G149" s="3"/>
      <c r="H149" s="14"/>
      <c r="I149" s="15"/>
      <c r="J149" s="15"/>
      <c r="K149" s="16"/>
      <c r="L149" s="17"/>
      <c r="M149" s="17"/>
      <c r="N149" s="17"/>
      <c r="O149" s="17"/>
      <c r="P149" s="17"/>
      <c r="Q149" s="9">
        <f t="shared" si="12"/>
        <v>0</v>
      </c>
      <c r="R149" s="9">
        <f t="shared" si="13"/>
        <v>0</v>
      </c>
      <c r="S149" s="9">
        <f t="shared" si="14"/>
        <v>0</v>
      </c>
      <c r="T149" s="188"/>
    </row>
    <row r="150" spans="2:20" x14ac:dyDescent="0.3">
      <c r="B150" s="183"/>
      <c r="C150" s="19" t="s">
        <v>17</v>
      </c>
      <c r="D150" s="56"/>
      <c r="E150" s="12"/>
      <c r="F150" s="180">
        <f>SUM(E150:E154)</f>
        <v>0</v>
      </c>
      <c r="G150" s="10"/>
      <c r="H150" s="22"/>
      <c r="I150" s="23"/>
      <c r="J150" s="23"/>
      <c r="K150" s="24"/>
      <c r="L150" s="25"/>
      <c r="M150" s="25"/>
      <c r="N150" s="25"/>
      <c r="O150" s="25"/>
      <c r="P150" s="25"/>
      <c r="Q150" s="7">
        <f t="shared" si="12"/>
        <v>0</v>
      </c>
      <c r="R150" s="7">
        <f t="shared" si="13"/>
        <v>0</v>
      </c>
      <c r="S150" s="8">
        <f t="shared" si="14"/>
        <v>0</v>
      </c>
      <c r="T150" s="186" t="e">
        <f>SUM(S150:S154)/F150</f>
        <v>#DIV/0!</v>
      </c>
    </row>
    <row r="151" spans="2:20" x14ac:dyDescent="0.3">
      <c r="B151" s="184"/>
      <c r="C151" s="20" t="s">
        <v>21</v>
      </c>
      <c r="D151" s="57"/>
      <c r="E151" s="13"/>
      <c r="F151" s="181"/>
      <c r="G151" s="11"/>
      <c r="H151" s="26"/>
      <c r="I151" s="27"/>
      <c r="J151" s="27"/>
      <c r="K151" s="28"/>
      <c r="L151" s="29"/>
      <c r="M151" s="29"/>
      <c r="N151" s="29"/>
      <c r="O151" s="29"/>
      <c r="P151" s="29"/>
      <c r="Q151" s="8">
        <f t="shared" si="12"/>
        <v>0</v>
      </c>
      <c r="R151" s="8">
        <f t="shared" si="13"/>
        <v>0</v>
      </c>
      <c r="S151" s="8">
        <f t="shared" si="14"/>
        <v>0</v>
      </c>
      <c r="T151" s="187"/>
    </row>
    <row r="152" spans="2:20" x14ac:dyDescent="0.3">
      <c r="B152" s="184"/>
      <c r="C152" s="20" t="s">
        <v>18</v>
      </c>
      <c r="D152" s="57"/>
      <c r="E152" s="13"/>
      <c r="F152" s="181"/>
      <c r="G152" s="11"/>
      <c r="H152" s="26"/>
      <c r="I152" s="27"/>
      <c r="J152" s="27"/>
      <c r="K152" s="28"/>
      <c r="L152" s="29"/>
      <c r="M152" s="29"/>
      <c r="N152" s="29"/>
      <c r="O152" s="29"/>
      <c r="P152" s="29"/>
      <c r="Q152" s="8">
        <f t="shared" si="12"/>
        <v>0</v>
      </c>
      <c r="R152" s="8">
        <f t="shared" si="13"/>
        <v>0</v>
      </c>
      <c r="S152" s="8">
        <f t="shared" si="14"/>
        <v>0</v>
      </c>
      <c r="T152" s="187"/>
    </row>
    <row r="153" spans="2:20" x14ac:dyDescent="0.3">
      <c r="B153" s="184"/>
      <c r="C153" s="20" t="s">
        <v>19</v>
      </c>
      <c r="D153" s="57"/>
      <c r="E153" s="13"/>
      <c r="F153" s="181"/>
      <c r="G153" s="11"/>
      <c r="H153" s="26"/>
      <c r="I153" s="27"/>
      <c r="J153" s="27"/>
      <c r="K153" s="28"/>
      <c r="L153" s="29"/>
      <c r="M153" s="29"/>
      <c r="N153" s="29"/>
      <c r="O153" s="29"/>
      <c r="P153" s="29"/>
      <c r="Q153" s="8">
        <f t="shared" si="12"/>
        <v>0</v>
      </c>
      <c r="R153" s="8">
        <f t="shared" si="13"/>
        <v>0</v>
      </c>
      <c r="S153" s="8">
        <f t="shared" si="14"/>
        <v>0</v>
      </c>
      <c r="T153" s="187"/>
    </row>
    <row r="154" spans="2:20" ht="15" thickBot="1" x14ac:dyDescent="0.35">
      <c r="B154" s="185"/>
      <c r="C154" s="21" t="s">
        <v>20</v>
      </c>
      <c r="D154" s="58"/>
      <c r="E154" s="6"/>
      <c r="F154" s="182"/>
      <c r="G154" s="3"/>
      <c r="H154" s="14"/>
      <c r="I154" s="15"/>
      <c r="J154" s="15"/>
      <c r="K154" s="16"/>
      <c r="L154" s="17"/>
      <c r="M154" s="17"/>
      <c r="N154" s="17"/>
      <c r="O154" s="17"/>
      <c r="P154" s="17"/>
      <c r="Q154" s="9">
        <f t="shared" si="12"/>
        <v>0</v>
      </c>
      <c r="R154" s="9">
        <f t="shared" si="13"/>
        <v>0</v>
      </c>
      <c r="S154" s="9">
        <f t="shared" si="14"/>
        <v>0</v>
      </c>
      <c r="T154" s="188"/>
    </row>
    <row r="155" spans="2:20" x14ac:dyDescent="0.3">
      <c r="B155" s="183"/>
      <c r="C155" s="19" t="s">
        <v>17</v>
      </c>
      <c r="D155" s="56"/>
      <c r="E155" s="12"/>
      <c r="F155" s="180">
        <f>SUM(E155:E159)</f>
        <v>0</v>
      </c>
      <c r="G155" s="10"/>
      <c r="H155" s="22"/>
      <c r="I155" s="23"/>
      <c r="J155" s="23"/>
      <c r="K155" s="24"/>
      <c r="L155" s="25"/>
      <c r="M155" s="25"/>
      <c r="N155" s="25"/>
      <c r="O155" s="25"/>
      <c r="P155" s="25"/>
      <c r="Q155" s="7">
        <f t="shared" si="12"/>
        <v>0</v>
      </c>
      <c r="R155" s="7">
        <f t="shared" si="13"/>
        <v>0</v>
      </c>
      <c r="S155" s="8">
        <f t="shared" si="14"/>
        <v>0</v>
      </c>
      <c r="T155" s="186" t="e">
        <f>SUM(S155:S159)/F155</f>
        <v>#DIV/0!</v>
      </c>
    </row>
    <row r="156" spans="2:20" x14ac:dyDescent="0.3">
      <c r="B156" s="184"/>
      <c r="C156" s="20" t="s">
        <v>21</v>
      </c>
      <c r="D156" s="57"/>
      <c r="E156" s="13"/>
      <c r="F156" s="181"/>
      <c r="G156" s="11"/>
      <c r="H156" s="26"/>
      <c r="I156" s="27"/>
      <c r="J156" s="27"/>
      <c r="K156" s="28"/>
      <c r="L156" s="29"/>
      <c r="M156" s="29"/>
      <c r="N156" s="29"/>
      <c r="O156" s="29"/>
      <c r="P156" s="29"/>
      <c r="Q156" s="8">
        <f t="shared" si="12"/>
        <v>0</v>
      </c>
      <c r="R156" s="8">
        <f t="shared" si="13"/>
        <v>0</v>
      </c>
      <c r="S156" s="8">
        <f t="shared" si="14"/>
        <v>0</v>
      </c>
      <c r="T156" s="187"/>
    </row>
    <row r="157" spans="2:20" x14ac:dyDescent="0.3">
      <c r="B157" s="184"/>
      <c r="C157" s="20" t="s">
        <v>18</v>
      </c>
      <c r="D157" s="57"/>
      <c r="E157" s="13"/>
      <c r="F157" s="181"/>
      <c r="G157" s="11"/>
      <c r="H157" s="26"/>
      <c r="I157" s="27"/>
      <c r="J157" s="27"/>
      <c r="K157" s="28"/>
      <c r="L157" s="29"/>
      <c r="M157" s="29"/>
      <c r="N157" s="29"/>
      <c r="O157" s="29"/>
      <c r="P157" s="29"/>
      <c r="Q157" s="8">
        <f t="shared" si="12"/>
        <v>0</v>
      </c>
      <c r="R157" s="8">
        <f t="shared" si="13"/>
        <v>0</v>
      </c>
      <c r="S157" s="8">
        <f t="shared" si="14"/>
        <v>0</v>
      </c>
      <c r="T157" s="187"/>
    </row>
    <row r="158" spans="2:20" x14ac:dyDescent="0.3">
      <c r="B158" s="184"/>
      <c r="C158" s="20" t="s">
        <v>19</v>
      </c>
      <c r="D158" s="57"/>
      <c r="E158" s="13"/>
      <c r="F158" s="181"/>
      <c r="G158" s="11"/>
      <c r="H158" s="26"/>
      <c r="I158" s="27"/>
      <c r="J158" s="27"/>
      <c r="K158" s="28"/>
      <c r="L158" s="29"/>
      <c r="M158" s="29"/>
      <c r="N158" s="29"/>
      <c r="O158" s="29"/>
      <c r="P158" s="29"/>
      <c r="Q158" s="8">
        <f t="shared" si="12"/>
        <v>0</v>
      </c>
      <c r="R158" s="8">
        <f t="shared" si="13"/>
        <v>0</v>
      </c>
      <c r="S158" s="8">
        <f t="shared" si="14"/>
        <v>0</v>
      </c>
      <c r="T158" s="187"/>
    </row>
    <row r="159" spans="2:20" ht="15" thickBot="1" x14ac:dyDescent="0.35">
      <c r="B159" s="185"/>
      <c r="C159" s="21" t="s">
        <v>20</v>
      </c>
      <c r="D159" s="58"/>
      <c r="E159" s="6"/>
      <c r="F159" s="182"/>
      <c r="G159" s="3"/>
      <c r="H159" s="14"/>
      <c r="I159" s="15"/>
      <c r="J159" s="15"/>
      <c r="K159" s="16"/>
      <c r="L159" s="17"/>
      <c r="M159" s="17"/>
      <c r="N159" s="17"/>
      <c r="O159" s="17"/>
      <c r="P159" s="17"/>
      <c r="Q159" s="9">
        <f t="shared" si="12"/>
        <v>0</v>
      </c>
      <c r="R159" s="9">
        <f t="shared" si="13"/>
        <v>0</v>
      </c>
      <c r="S159" s="9">
        <f t="shared" si="14"/>
        <v>0</v>
      </c>
      <c r="T159" s="188"/>
    </row>
    <row r="160" spans="2:20" x14ac:dyDescent="0.3">
      <c r="B160" s="183"/>
      <c r="C160" s="19" t="s">
        <v>17</v>
      </c>
      <c r="D160" s="56"/>
      <c r="E160" s="12"/>
      <c r="F160" s="180">
        <f>SUM(E160:E164)</f>
        <v>0</v>
      </c>
      <c r="G160" s="10"/>
      <c r="H160" s="22"/>
      <c r="I160" s="23"/>
      <c r="J160" s="23"/>
      <c r="K160" s="24"/>
      <c r="L160" s="25"/>
      <c r="M160" s="25"/>
      <c r="N160" s="25"/>
      <c r="O160" s="25"/>
      <c r="P160" s="25"/>
      <c r="Q160" s="7">
        <f t="shared" si="12"/>
        <v>0</v>
      </c>
      <c r="R160" s="7">
        <f t="shared" si="13"/>
        <v>0</v>
      </c>
      <c r="S160" s="8">
        <f t="shared" si="14"/>
        <v>0</v>
      </c>
      <c r="T160" s="186" t="e">
        <f>SUM(S160:S164)/F160</f>
        <v>#DIV/0!</v>
      </c>
    </row>
    <row r="161" spans="2:20" x14ac:dyDescent="0.3">
      <c r="B161" s="184"/>
      <c r="C161" s="20" t="s">
        <v>21</v>
      </c>
      <c r="D161" s="57"/>
      <c r="E161" s="13"/>
      <c r="F161" s="181"/>
      <c r="G161" s="11"/>
      <c r="H161" s="26"/>
      <c r="I161" s="27"/>
      <c r="J161" s="27"/>
      <c r="K161" s="28"/>
      <c r="L161" s="29"/>
      <c r="M161" s="29"/>
      <c r="N161" s="29"/>
      <c r="O161" s="29"/>
      <c r="P161" s="29"/>
      <c r="Q161" s="8">
        <f t="shared" si="12"/>
        <v>0</v>
      </c>
      <c r="R161" s="8">
        <f t="shared" si="13"/>
        <v>0</v>
      </c>
      <c r="S161" s="8">
        <f t="shared" si="14"/>
        <v>0</v>
      </c>
      <c r="T161" s="187"/>
    </row>
    <row r="162" spans="2:20" x14ac:dyDescent="0.3">
      <c r="B162" s="184"/>
      <c r="C162" s="20" t="s">
        <v>18</v>
      </c>
      <c r="D162" s="57"/>
      <c r="E162" s="13"/>
      <c r="F162" s="181"/>
      <c r="G162" s="11"/>
      <c r="H162" s="26"/>
      <c r="I162" s="27"/>
      <c r="J162" s="27"/>
      <c r="K162" s="28"/>
      <c r="L162" s="29"/>
      <c r="M162" s="29"/>
      <c r="N162" s="29"/>
      <c r="O162" s="29"/>
      <c r="P162" s="29"/>
      <c r="Q162" s="8">
        <f t="shared" si="12"/>
        <v>0</v>
      </c>
      <c r="R162" s="8">
        <f t="shared" si="13"/>
        <v>0</v>
      </c>
      <c r="S162" s="8">
        <f t="shared" si="14"/>
        <v>0</v>
      </c>
      <c r="T162" s="187"/>
    </row>
    <row r="163" spans="2:20" x14ac:dyDescent="0.3">
      <c r="B163" s="184"/>
      <c r="C163" s="20" t="s">
        <v>19</v>
      </c>
      <c r="D163" s="57"/>
      <c r="E163" s="13"/>
      <c r="F163" s="181"/>
      <c r="G163" s="11"/>
      <c r="H163" s="26"/>
      <c r="I163" s="27"/>
      <c r="J163" s="27"/>
      <c r="K163" s="28"/>
      <c r="L163" s="29"/>
      <c r="M163" s="29"/>
      <c r="N163" s="29"/>
      <c r="O163" s="29"/>
      <c r="P163" s="29"/>
      <c r="Q163" s="8">
        <f t="shared" si="12"/>
        <v>0</v>
      </c>
      <c r="R163" s="8">
        <f t="shared" si="13"/>
        <v>0</v>
      </c>
      <c r="S163" s="8">
        <f t="shared" si="14"/>
        <v>0</v>
      </c>
      <c r="T163" s="187"/>
    </row>
    <row r="164" spans="2:20" ht="15" thickBot="1" x14ac:dyDescent="0.35">
      <c r="B164" s="185"/>
      <c r="C164" s="21" t="s">
        <v>20</v>
      </c>
      <c r="D164" s="58"/>
      <c r="E164" s="6"/>
      <c r="F164" s="182"/>
      <c r="G164" s="3"/>
      <c r="H164" s="14"/>
      <c r="I164" s="15"/>
      <c r="J164" s="15"/>
      <c r="K164" s="16"/>
      <c r="L164" s="17"/>
      <c r="M164" s="17"/>
      <c r="N164" s="17"/>
      <c r="O164" s="17"/>
      <c r="P164" s="17"/>
      <c r="Q164" s="9">
        <f t="shared" si="12"/>
        <v>0</v>
      </c>
      <c r="R164" s="9">
        <f t="shared" si="13"/>
        <v>0</v>
      </c>
      <c r="S164" s="9">
        <f t="shared" si="14"/>
        <v>0</v>
      </c>
      <c r="T164" s="188"/>
    </row>
  </sheetData>
  <mergeCells count="102">
    <mergeCell ref="B160:B164"/>
    <mergeCell ref="F160:F164"/>
    <mergeCell ref="T160:T164"/>
    <mergeCell ref="B135:B139"/>
    <mergeCell ref="F135:F139"/>
    <mergeCell ref="T135:T139"/>
    <mergeCell ref="B140:B144"/>
    <mergeCell ref="F140:F144"/>
    <mergeCell ref="T140:T144"/>
    <mergeCell ref="B145:B149"/>
    <mergeCell ref="F145:F149"/>
    <mergeCell ref="T145:T149"/>
    <mergeCell ref="B150:B154"/>
    <mergeCell ref="F150:F154"/>
    <mergeCell ref="T150:T154"/>
    <mergeCell ref="B155:B159"/>
    <mergeCell ref="F155:F159"/>
    <mergeCell ref="T155:T159"/>
    <mergeCell ref="B130:B134"/>
    <mergeCell ref="F130:F134"/>
    <mergeCell ref="T130:T134"/>
    <mergeCell ref="B105:B109"/>
    <mergeCell ref="F105:F109"/>
    <mergeCell ref="T105:T109"/>
    <mergeCell ref="B110:B114"/>
    <mergeCell ref="F110:F114"/>
    <mergeCell ref="T110:T114"/>
    <mergeCell ref="B115:B119"/>
    <mergeCell ref="F115:F119"/>
    <mergeCell ref="T115:T119"/>
    <mergeCell ref="B120:B124"/>
    <mergeCell ref="F120:F124"/>
    <mergeCell ref="T120:T124"/>
    <mergeCell ref="B125:B129"/>
    <mergeCell ref="F125:F129"/>
    <mergeCell ref="T125:T129"/>
    <mergeCell ref="B100:B104"/>
    <mergeCell ref="F100:F104"/>
    <mergeCell ref="T100:T104"/>
    <mergeCell ref="B75:B79"/>
    <mergeCell ref="F75:F79"/>
    <mergeCell ref="T75:T79"/>
    <mergeCell ref="B80:B84"/>
    <mergeCell ref="F80:F84"/>
    <mergeCell ref="T80:T84"/>
    <mergeCell ref="B85:B89"/>
    <mergeCell ref="F85:F89"/>
    <mergeCell ref="T85:T89"/>
    <mergeCell ref="B90:B94"/>
    <mergeCell ref="F90:F94"/>
    <mergeCell ref="T90:T94"/>
    <mergeCell ref="B95:B99"/>
    <mergeCell ref="F95:F99"/>
    <mergeCell ref="T95:T99"/>
    <mergeCell ref="F30:F34"/>
    <mergeCell ref="T30:T34"/>
    <mergeCell ref="B65:B69"/>
    <mergeCell ref="F65:F69"/>
    <mergeCell ref="T65:T69"/>
    <mergeCell ref="E8:F8"/>
    <mergeCell ref="B15:B19"/>
    <mergeCell ref="F15:F19"/>
    <mergeCell ref="T15:T19"/>
    <mergeCell ref="B20:B24"/>
    <mergeCell ref="F20:F24"/>
    <mergeCell ref="T20:T24"/>
    <mergeCell ref="B25:B29"/>
    <mergeCell ref="F25:F29"/>
    <mergeCell ref="T25:T29"/>
    <mergeCell ref="B8:B9"/>
    <mergeCell ref="C8:C9"/>
    <mergeCell ref="D8:D9"/>
    <mergeCell ref="B55:B59"/>
    <mergeCell ref="F55:F59"/>
    <mergeCell ref="T55:T59"/>
    <mergeCell ref="B60:B64"/>
    <mergeCell ref="F60:F64"/>
    <mergeCell ref="T60:T64"/>
    <mergeCell ref="E7:F7"/>
    <mergeCell ref="H7:L7"/>
    <mergeCell ref="M7:P7"/>
    <mergeCell ref="H8:J8"/>
    <mergeCell ref="K8:P8"/>
    <mergeCell ref="F70:F74"/>
    <mergeCell ref="B70:B74"/>
    <mergeCell ref="T70:T74"/>
    <mergeCell ref="B45:B49"/>
    <mergeCell ref="F45:F49"/>
    <mergeCell ref="T45:T49"/>
    <mergeCell ref="B50:B54"/>
    <mergeCell ref="F50:F54"/>
    <mergeCell ref="T50:T54"/>
    <mergeCell ref="B35:B39"/>
    <mergeCell ref="F35:F39"/>
    <mergeCell ref="T35:T39"/>
    <mergeCell ref="B40:B44"/>
    <mergeCell ref="F40:F44"/>
    <mergeCell ref="T40:T44"/>
    <mergeCell ref="B10:B14"/>
    <mergeCell ref="T10:T14"/>
    <mergeCell ref="F10:F14"/>
    <mergeCell ref="B30:B34"/>
  </mergeCells>
  <conditionalFormatting sqref="T10:T14">
    <cfRule type="cellIs" dxfId="154" priority="156" operator="between">
      <formula>0</formula>
      <formula>5.99</formula>
    </cfRule>
    <cfRule type="cellIs" dxfId="153" priority="157" operator="between">
      <formula>6</formula>
      <formula>7.99</formula>
    </cfRule>
    <cfRule type="cellIs" dxfId="152" priority="158" operator="between">
      <formula>8</formula>
      <formula>10.99</formula>
    </cfRule>
    <cfRule type="cellIs" dxfId="151" priority="159" operator="between">
      <formula>11</formula>
      <formula>14.99</formula>
    </cfRule>
    <cfRule type="cellIs" dxfId="150" priority="160" operator="between">
      <formula>15</formula>
      <formula>20</formula>
    </cfRule>
  </conditionalFormatting>
  <conditionalFormatting sqref="T15:T19">
    <cfRule type="cellIs" dxfId="149" priority="151" operator="between">
      <formula>0</formula>
      <formula>5.99</formula>
    </cfRule>
    <cfRule type="cellIs" dxfId="148" priority="152" operator="between">
      <formula>6</formula>
      <formula>7.99</formula>
    </cfRule>
    <cfRule type="cellIs" dxfId="147" priority="153" operator="between">
      <formula>8</formula>
      <formula>10.99</formula>
    </cfRule>
    <cfRule type="cellIs" dxfId="146" priority="154" operator="between">
      <formula>11</formula>
      <formula>14.99</formula>
    </cfRule>
    <cfRule type="cellIs" dxfId="145" priority="155" operator="between">
      <formula>15</formula>
      <formula>20</formula>
    </cfRule>
  </conditionalFormatting>
  <conditionalFormatting sqref="T20:T24">
    <cfRule type="cellIs" dxfId="144" priority="146" operator="between">
      <formula>0</formula>
      <formula>5.99</formula>
    </cfRule>
    <cfRule type="cellIs" dxfId="143" priority="147" operator="between">
      <formula>6</formula>
      <formula>7.99</formula>
    </cfRule>
    <cfRule type="cellIs" dxfId="142" priority="148" operator="between">
      <formula>8</formula>
      <formula>10.99</formula>
    </cfRule>
    <cfRule type="cellIs" dxfId="141" priority="149" operator="between">
      <formula>11</formula>
      <formula>14.99</formula>
    </cfRule>
    <cfRule type="cellIs" dxfId="140" priority="150" operator="between">
      <formula>15</formula>
      <formula>20</formula>
    </cfRule>
  </conditionalFormatting>
  <conditionalFormatting sqref="T25:T29">
    <cfRule type="cellIs" dxfId="139" priority="141" operator="between">
      <formula>0</formula>
      <formula>5.99</formula>
    </cfRule>
    <cfRule type="cellIs" dxfId="138" priority="142" operator="between">
      <formula>6</formula>
      <formula>7.99</formula>
    </cfRule>
    <cfRule type="cellIs" dxfId="137" priority="143" operator="between">
      <formula>8</formula>
      <formula>10.99</formula>
    </cfRule>
    <cfRule type="cellIs" dxfId="136" priority="144" operator="between">
      <formula>11</formula>
      <formula>14.99</formula>
    </cfRule>
    <cfRule type="cellIs" dxfId="135" priority="145" operator="between">
      <formula>15</formula>
      <formula>20</formula>
    </cfRule>
  </conditionalFormatting>
  <conditionalFormatting sqref="T30:T34">
    <cfRule type="cellIs" dxfId="134" priority="136" operator="between">
      <formula>0</formula>
      <formula>5.99</formula>
    </cfRule>
    <cfRule type="cellIs" dxfId="133" priority="137" operator="between">
      <formula>6</formula>
      <formula>7.99</formula>
    </cfRule>
    <cfRule type="cellIs" dxfId="132" priority="138" operator="between">
      <formula>8</formula>
      <formula>10.99</formula>
    </cfRule>
    <cfRule type="cellIs" dxfId="131" priority="139" operator="between">
      <formula>11</formula>
      <formula>14.99</formula>
    </cfRule>
    <cfRule type="cellIs" dxfId="130" priority="140" operator="between">
      <formula>15</formula>
      <formula>20</formula>
    </cfRule>
  </conditionalFormatting>
  <conditionalFormatting sqref="T35:T39">
    <cfRule type="cellIs" dxfId="129" priority="131" operator="between">
      <formula>0</formula>
      <formula>5.99</formula>
    </cfRule>
    <cfRule type="cellIs" dxfId="128" priority="132" operator="between">
      <formula>6</formula>
      <formula>7.99</formula>
    </cfRule>
    <cfRule type="cellIs" dxfId="127" priority="133" operator="between">
      <formula>8</formula>
      <formula>10.99</formula>
    </cfRule>
    <cfRule type="cellIs" dxfId="126" priority="134" operator="between">
      <formula>11</formula>
      <formula>14.99</formula>
    </cfRule>
    <cfRule type="cellIs" dxfId="125" priority="135" operator="between">
      <formula>15</formula>
      <formula>20</formula>
    </cfRule>
  </conditionalFormatting>
  <conditionalFormatting sqref="T40:T44">
    <cfRule type="cellIs" dxfId="124" priority="126" operator="between">
      <formula>0</formula>
      <formula>5.99</formula>
    </cfRule>
    <cfRule type="cellIs" dxfId="123" priority="127" operator="between">
      <formula>6</formula>
      <formula>7.99</formula>
    </cfRule>
    <cfRule type="cellIs" dxfId="122" priority="128" operator="between">
      <formula>8</formula>
      <formula>10.99</formula>
    </cfRule>
    <cfRule type="cellIs" dxfId="121" priority="129" operator="between">
      <formula>11</formula>
      <formula>14.99</formula>
    </cfRule>
    <cfRule type="cellIs" dxfId="120" priority="130" operator="between">
      <formula>15</formula>
      <formula>20</formula>
    </cfRule>
  </conditionalFormatting>
  <conditionalFormatting sqref="T45:T49">
    <cfRule type="cellIs" dxfId="119" priority="121" operator="between">
      <formula>0</formula>
      <formula>5.99</formula>
    </cfRule>
    <cfRule type="cellIs" dxfId="118" priority="122" operator="between">
      <formula>6</formula>
      <formula>7.99</formula>
    </cfRule>
    <cfRule type="cellIs" dxfId="117" priority="123" operator="between">
      <formula>8</formula>
      <formula>10.99</formula>
    </cfRule>
    <cfRule type="cellIs" dxfId="116" priority="124" operator="between">
      <formula>11</formula>
      <formula>14.99</formula>
    </cfRule>
    <cfRule type="cellIs" dxfId="115" priority="125" operator="between">
      <formula>15</formula>
      <formula>20</formula>
    </cfRule>
  </conditionalFormatting>
  <conditionalFormatting sqref="T50:T54">
    <cfRule type="cellIs" dxfId="114" priority="116" operator="between">
      <formula>0</formula>
      <formula>5.99</formula>
    </cfRule>
    <cfRule type="cellIs" dxfId="113" priority="117" operator="between">
      <formula>6</formula>
      <formula>7.99</formula>
    </cfRule>
    <cfRule type="cellIs" dxfId="112" priority="118" operator="between">
      <formula>8</formula>
      <formula>10.99</formula>
    </cfRule>
    <cfRule type="cellIs" dxfId="111" priority="119" operator="between">
      <formula>11</formula>
      <formula>14.99</formula>
    </cfRule>
    <cfRule type="cellIs" dxfId="110" priority="120" operator="between">
      <formula>15</formula>
      <formula>20</formula>
    </cfRule>
  </conditionalFormatting>
  <conditionalFormatting sqref="T55:T59">
    <cfRule type="cellIs" dxfId="109" priority="111" operator="between">
      <formula>0</formula>
      <formula>5.99</formula>
    </cfRule>
    <cfRule type="cellIs" dxfId="108" priority="112" operator="between">
      <formula>6</formula>
      <formula>7.99</formula>
    </cfRule>
    <cfRule type="cellIs" dxfId="107" priority="113" operator="between">
      <formula>8</formula>
      <formula>10.99</formula>
    </cfRule>
    <cfRule type="cellIs" dxfId="106" priority="114" operator="between">
      <formula>11</formula>
      <formula>14.99</formula>
    </cfRule>
    <cfRule type="cellIs" dxfId="105" priority="115" operator="between">
      <formula>15</formula>
      <formula>20</formula>
    </cfRule>
  </conditionalFormatting>
  <conditionalFormatting sqref="T60:T64">
    <cfRule type="cellIs" dxfId="104" priority="106" operator="between">
      <formula>0</formula>
      <formula>5.99</formula>
    </cfRule>
    <cfRule type="cellIs" dxfId="103" priority="107" operator="between">
      <formula>6</formula>
      <formula>7.99</formula>
    </cfRule>
    <cfRule type="cellIs" dxfId="102" priority="108" operator="between">
      <formula>8</formula>
      <formula>10.99</formula>
    </cfRule>
    <cfRule type="cellIs" dxfId="101" priority="109" operator="between">
      <formula>11</formula>
      <formula>14.99</formula>
    </cfRule>
    <cfRule type="cellIs" dxfId="100" priority="110" operator="between">
      <formula>15</formula>
      <formula>20</formula>
    </cfRule>
  </conditionalFormatting>
  <conditionalFormatting sqref="T65:T69">
    <cfRule type="cellIs" dxfId="99" priority="101" operator="between">
      <formula>0</formula>
      <formula>5.99</formula>
    </cfRule>
    <cfRule type="cellIs" dxfId="98" priority="102" operator="between">
      <formula>6</formula>
      <formula>7.99</formula>
    </cfRule>
    <cfRule type="cellIs" dxfId="97" priority="103" operator="between">
      <formula>8</formula>
      <formula>10.99</formula>
    </cfRule>
    <cfRule type="cellIs" dxfId="96" priority="104" operator="between">
      <formula>11</formula>
      <formula>14.99</formula>
    </cfRule>
    <cfRule type="cellIs" dxfId="95" priority="105" operator="between">
      <formula>15</formula>
      <formula>20</formula>
    </cfRule>
  </conditionalFormatting>
  <conditionalFormatting sqref="T70:T74">
    <cfRule type="cellIs" dxfId="94" priority="96" operator="between">
      <formula>0</formula>
      <formula>5.99</formula>
    </cfRule>
    <cfRule type="cellIs" dxfId="93" priority="97" operator="between">
      <formula>6</formula>
      <formula>7.99</formula>
    </cfRule>
    <cfRule type="cellIs" dxfId="92" priority="98" operator="between">
      <formula>8</formula>
      <formula>10.99</formula>
    </cfRule>
    <cfRule type="cellIs" dxfId="91" priority="99" operator="between">
      <formula>11</formula>
      <formula>14.99</formula>
    </cfRule>
    <cfRule type="cellIs" dxfId="90" priority="100" operator="between">
      <formula>15</formula>
      <formula>20</formula>
    </cfRule>
  </conditionalFormatting>
  <conditionalFormatting sqref="T75:T79">
    <cfRule type="cellIs" dxfId="89" priority="91" operator="between">
      <formula>0</formula>
      <formula>5.99</formula>
    </cfRule>
    <cfRule type="cellIs" dxfId="88" priority="92" operator="between">
      <formula>6</formula>
      <formula>7.99</formula>
    </cfRule>
    <cfRule type="cellIs" dxfId="87" priority="93" operator="between">
      <formula>8</formula>
      <formula>10.99</formula>
    </cfRule>
    <cfRule type="cellIs" dxfId="86" priority="94" operator="between">
      <formula>11</formula>
      <formula>14.99</formula>
    </cfRule>
    <cfRule type="cellIs" dxfId="85" priority="95" operator="between">
      <formula>15</formula>
      <formula>20</formula>
    </cfRule>
  </conditionalFormatting>
  <conditionalFormatting sqref="T80:T84">
    <cfRule type="cellIs" dxfId="84" priority="86" operator="between">
      <formula>0</formula>
      <formula>5.99</formula>
    </cfRule>
    <cfRule type="cellIs" dxfId="83" priority="87" operator="between">
      <formula>6</formula>
      <formula>7.99</formula>
    </cfRule>
    <cfRule type="cellIs" dxfId="82" priority="88" operator="between">
      <formula>8</formula>
      <formula>10.99</formula>
    </cfRule>
    <cfRule type="cellIs" dxfId="81" priority="89" operator="between">
      <formula>11</formula>
      <formula>14.99</formula>
    </cfRule>
    <cfRule type="cellIs" dxfId="80" priority="90" operator="between">
      <formula>15</formula>
      <formula>20</formula>
    </cfRule>
  </conditionalFormatting>
  <conditionalFormatting sqref="T85:T89">
    <cfRule type="cellIs" dxfId="79" priority="81" operator="between">
      <formula>0</formula>
      <formula>5.99</formula>
    </cfRule>
    <cfRule type="cellIs" dxfId="78" priority="82" operator="between">
      <formula>6</formula>
      <formula>7.99</formula>
    </cfRule>
    <cfRule type="cellIs" dxfId="77" priority="83" operator="between">
      <formula>8</formula>
      <formula>10.99</formula>
    </cfRule>
    <cfRule type="cellIs" dxfId="76" priority="84" operator="between">
      <formula>11</formula>
      <formula>14.99</formula>
    </cfRule>
    <cfRule type="cellIs" dxfId="75" priority="85" operator="between">
      <formula>15</formula>
      <formula>20</formula>
    </cfRule>
  </conditionalFormatting>
  <conditionalFormatting sqref="T90:T94">
    <cfRule type="cellIs" dxfId="74" priority="76" operator="between">
      <formula>0</formula>
      <formula>5.99</formula>
    </cfRule>
    <cfRule type="cellIs" dxfId="73" priority="77" operator="between">
      <formula>6</formula>
      <formula>7.99</formula>
    </cfRule>
    <cfRule type="cellIs" dxfId="72" priority="78" operator="between">
      <formula>8</formula>
      <formula>10.99</formula>
    </cfRule>
    <cfRule type="cellIs" dxfId="71" priority="79" operator="between">
      <formula>11</formula>
      <formula>14.99</formula>
    </cfRule>
    <cfRule type="cellIs" dxfId="70" priority="80" operator="between">
      <formula>15</formula>
      <formula>20</formula>
    </cfRule>
  </conditionalFormatting>
  <conditionalFormatting sqref="T95:T99">
    <cfRule type="cellIs" dxfId="69" priority="71" operator="between">
      <formula>0</formula>
      <formula>5.99</formula>
    </cfRule>
    <cfRule type="cellIs" dxfId="68" priority="72" operator="between">
      <formula>6</formula>
      <formula>7.99</formula>
    </cfRule>
    <cfRule type="cellIs" dxfId="67" priority="73" operator="between">
      <formula>8</formula>
      <formula>10.99</formula>
    </cfRule>
    <cfRule type="cellIs" dxfId="66" priority="74" operator="between">
      <formula>11</formula>
      <formula>14.99</formula>
    </cfRule>
    <cfRule type="cellIs" dxfId="65" priority="75" operator="between">
      <formula>15</formula>
      <formula>20</formula>
    </cfRule>
  </conditionalFormatting>
  <conditionalFormatting sqref="T100:T104">
    <cfRule type="cellIs" dxfId="64" priority="66" operator="between">
      <formula>0</formula>
      <formula>5.99</formula>
    </cfRule>
    <cfRule type="cellIs" dxfId="63" priority="67" operator="between">
      <formula>6</formula>
      <formula>7.99</formula>
    </cfRule>
    <cfRule type="cellIs" dxfId="62" priority="68" operator="between">
      <formula>8</formula>
      <formula>10.99</formula>
    </cfRule>
    <cfRule type="cellIs" dxfId="61" priority="69" operator="between">
      <formula>11</formula>
      <formula>14.99</formula>
    </cfRule>
    <cfRule type="cellIs" dxfId="60" priority="70" operator="between">
      <formula>15</formula>
      <formula>20</formula>
    </cfRule>
  </conditionalFormatting>
  <conditionalFormatting sqref="T105:T109">
    <cfRule type="cellIs" dxfId="59" priority="61" operator="between">
      <formula>0</formula>
      <formula>5.99</formula>
    </cfRule>
    <cfRule type="cellIs" dxfId="58" priority="62" operator="between">
      <formula>6</formula>
      <formula>7.99</formula>
    </cfRule>
    <cfRule type="cellIs" dxfId="57" priority="63" operator="between">
      <formula>8</formula>
      <formula>10.99</formula>
    </cfRule>
    <cfRule type="cellIs" dxfId="56" priority="64" operator="between">
      <formula>11</formula>
      <formula>14.99</formula>
    </cfRule>
    <cfRule type="cellIs" dxfId="55" priority="65" operator="between">
      <formula>15</formula>
      <formula>20</formula>
    </cfRule>
  </conditionalFormatting>
  <conditionalFormatting sqref="T110:T114">
    <cfRule type="cellIs" dxfId="54" priority="56" operator="between">
      <formula>0</formula>
      <formula>5.99</formula>
    </cfRule>
    <cfRule type="cellIs" dxfId="53" priority="57" operator="between">
      <formula>6</formula>
      <formula>7.99</formula>
    </cfRule>
    <cfRule type="cellIs" dxfId="52" priority="58" operator="between">
      <formula>8</formula>
      <formula>10.99</formula>
    </cfRule>
    <cfRule type="cellIs" dxfId="51" priority="59" operator="between">
      <formula>11</formula>
      <formula>14.99</formula>
    </cfRule>
    <cfRule type="cellIs" dxfId="50" priority="60" operator="between">
      <formula>15</formula>
      <formula>20</formula>
    </cfRule>
  </conditionalFormatting>
  <conditionalFormatting sqref="T115:T119">
    <cfRule type="cellIs" dxfId="49" priority="51" operator="between">
      <formula>0</formula>
      <formula>5.99</formula>
    </cfRule>
    <cfRule type="cellIs" dxfId="48" priority="52" operator="between">
      <formula>6</formula>
      <formula>7.99</formula>
    </cfRule>
    <cfRule type="cellIs" dxfId="47" priority="53" operator="between">
      <formula>8</formula>
      <formula>10.99</formula>
    </cfRule>
    <cfRule type="cellIs" dxfId="46" priority="54" operator="between">
      <formula>11</formula>
      <formula>14.99</formula>
    </cfRule>
    <cfRule type="cellIs" dxfId="45" priority="55" operator="between">
      <formula>15</formula>
      <formula>20</formula>
    </cfRule>
  </conditionalFormatting>
  <conditionalFormatting sqref="T120:T124">
    <cfRule type="cellIs" dxfId="44" priority="46" operator="between">
      <formula>0</formula>
      <formula>5.99</formula>
    </cfRule>
    <cfRule type="cellIs" dxfId="43" priority="47" operator="between">
      <formula>6</formula>
      <formula>7.99</formula>
    </cfRule>
    <cfRule type="cellIs" dxfId="42" priority="48" operator="between">
      <formula>8</formula>
      <formula>10.99</formula>
    </cfRule>
    <cfRule type="cellIs" dxfId="41" priority="49" operator="between">
      <formula>11</formula>
      <formula>14.99</formula>
    </cfRule>
    <cfRule type="cellIs" dxfId="40" priority="50" operator="between">
      <formula>15</formula>
      <formula>20</formula>
    </cfRule>
  </conditionalFormatting>
  <conditionalFormatting sqref="T125:T129">
    <cfRule type="cellIs" dxfId="39" priority="41" operator="between">
      <formula>0</formula>
      <formula>5.99</formula>
    </cfRule>
    <cfRule type="cellIs" dxfId="38" priority="42" operator="between">
      <formula>6</formula>
      <formula>7.99</formula>
    </cfRule>
    <cfRule type="cellIs" dxfId="37" priority="43" operator="between">
      <formula>8</formula>
      <formula>10.99</formula>
    </cfRule>
    <cfRule type="cellIs" dxfId="36" priority="44" operator="between">
      <formula>11</formula>
      <formula>14.99</formula>
    </cfRule>
    <cfRule type="cellIs" dxfId="35" priority="45" operator="between">
      <formula>15</formula>
      <formula>20</formula>
    </cfRule>
  </conditionalFormatting>
  <conditionalFormatting sqref="T130:T134">
    <cfRule type="cellIs" dxfId="34" priority="36" operator="between">
      <formula>0</formula>
      <formula>5.99</formula>
    </cfRule>
    <cfRule type="cellIs" dxfId="33" priority="37" operator="between">
      <formula>6</formula>
      <formula>7.99</formula>
    </cfRule>
    <cfRule type="cellIs" dxfId="32" priority="38" operator="between">
      <formula>8</formula>
      <formula>10.99</formula>
    </cfRule>
    <cfRule type="cellIs" dxfId="31" priority="39" operator="between">
      <formula>11</formula>
      <formula>14.99</formula>
    </cfRule>
    <cfRule type="cellIs" dxfId="30" priority="40" operator="between">
      <formula>15</formula>
      <formula>20</formula>
    </cfRule>
  </conditionalFormatting>
  <conditionalFormatting sqref="T135:T139">
    <cfRule type="cellIs" dxfId="29" priority="31" operator="between">
      <formula>0</formula>
      <formula>5.99</formula>
    </cfRule>
    <cfRule type="cellIs" dxfId="28" priority="32" operator="between">
      <formula>6</formula>
      <formula>7.99</formula>
    </cfRule>
    <cfRule type="cellIs" dxfId="27" priority="33" operator="between">
      <formula>8</formula>
      <formula>10.99</formula>
    </cfRule>
    <cfRule type="cellIs" dxfId="26" priority="34" operator="between">
      <formula>11</formula>
      <formula>14.99</formula>
    </cfRule>
    <cfRule type="cellIs" dxfId="25" priority="35" operator="between">
      <formula>15</formula>
      <formula>20</formula>
    </cfRule>
  </conditionalFormatting>
  <conditionalFormatting sqref="T140:T144">
    <cfRule type="cellIs" dxfId="24" priority="26" operator="between">
      <formula>0</formula>
      <formula>5.99</formula>
    </cfRule>
    <cfRule type="cellIs" dxfId="23" priority="27" operator="between">
      <formula>6</formula>
      <formula>7.99</formula>
    </cfRule>
    <cfRule type="cellIs" dxfId="22" priority="28" operator="between">
      <formula>8</formula>
      <formula>10.99</formula>
    </cfRule>
    <cfRule type="cellIs" dxfId="21" priority="29" operator="between">
      <formula>11</formula>
      <formula>14.99</formula>
    </cfRule>
    <cfRule type="cellIs" dxfId="20" priority="30" operator="between">
      <formula>15</formula>
      <formula>20</formula>
    </cfRule>
  </conditionalFormatting>
  <conditionalFormatting sqref="T145:T149">
    <cfRule type="cellIs" dxfId="19" priority="21" operator="between">
      <formula>0</formula>
      <formula>5.99</formula>
    </cfRule>
    <cfRule type="cellIs" dxfId="18" priority="22" operator="between">
      <formula>6</formula>
      <formula>7.99</formula>
    </cfRule>
    <cfRule type="cellIs" dxfId="17" priority="23" operator="between">
      <formula>8</formula>
      <formula>10.99</formula>
    </cfRule>
    <cfRule type="cellIs" dxfId="16" priority="24" operator="between">
      <formula>11</formula>
      <formula>14.99</formula>
    </cfRule>
    <cfRule type="cellIs" dxfId="15" priority="25" operator="between">
      <formula>15</formula>
      <formula>20</formula>
    </cfRule>
  </conditionalFormatting>
  <conditionalFormatting sqref="T150:T154">
    <cfRule type="cellIs" dxfId="14" priority="16" operator="between">
      <formula>0</formula>
      <formula>5.99</formula>
    </cfRule>
    <cfRule type="cellIs" dxfId="13" priority="17" operator="between">
      <formula>6</formula>
      <formula>7.99</formula>
    </cfRule>
    <cfRule type="cellIs" dxfId="12" priority="18" operator="between">
      <formula>8</formula>
      <formula>10.99</formula>
    </cfRule>
    <cfRule type="cellIs" dxfId="11" priority="19" operator="between">
      <formula>11</formula>
      <formula>14.99</formula>
    </cfRule>
    <cfRule type="cellIs" dxfId="10" priority="20" operator="between">
      <formula>15</formula>
      <formula>20</formula>
    </cfRule>
  </conditionalFormatting>
  <conditionalFormatting sqref="T160:T164">
    <cfRule type="cellIs" dxfId="9" priority="1" operator="between">
      <formula>0</formula>
      <formula>5.99</formula>
    </cfRule>
    <cfRule type="cellIs" dxfId="8" priority="2" operator="between">
      <formula>6</formula>
      <formula>7.99</formula>
    </cfRule>
    <cfRule type="cellIs" dxfId="7" priority="3" operator="between">
      <formula>8</formula>
      <formula>10.99</formula>
    </cfRule>
    <cfRule type="cellIs" dxfId="6" priority="4" operator="between">
      <formula>11</formula>
      <formula>14.99</formula>
    </cfRule>
    <cfRule type="cellIs" dxfId="5" priority="5" operator="between">
      <formula>15</formula>
      <formula>20</formula>
    </cfRule>
  </conditionalFormatting>
  <conditionalFormatting sqref="T155:T159">
    <cfRule type="cellIs" dxfId="4" priority="6" operator="between">
      <formula>0</formula>
      <formula>5.99</formula>
    </cfRule>
    <cfRule type="cellIs" dxfId="3" priority="7" operator="between">
      <formula>6</formula>
      <formula>7.99</formula>
    </cfRule>
    <cfRule type="cellIs" dxfId="2" priority="8" operator="between">
      <formula>8</formula>
      <formula>10.99</formula>
    </cfRule>
    <cfRule type="cellIs" dxfId="1" priority="9" operator="between">
      <formula>11</formula>
      <formula>14.99</formula>
    </cfRule>
    <cfRule type="cellIs" dxfId="0" priority="10" operator="between">
      <formula>15</formula>
      <formula>20</formula>
    </cfRule>
  </conditionalFormatting>
  <printOptions horizontalCentered="1" verticalCentered="1" gridLines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Header>&amp;C&amp;"-,Gras"&amp;12Bordereau de relevé et de calcul de l'IQPE
&amp;"-,Normal"(Ne pas remplir les cellules grisées)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F134"/>
  <sheetViews>
    <sheetView zoomScaleNormal="100" workbookViewId="0">
      <pane xSplit="11" ySplit="4" topLeftCell="M5" activePane="bottomRight" state="frozen"/>
      <selection pane="topRight" activeCell="B1" sqref="B1"/>
      <selection pane="bottomLeft" activeCell="A2" sqref="A2"/>
      <selection pane="bottomRight" activeCell="AG3" sqref="AG3"/>
    </sheetView>
  </sheetViews>
  <sheetFormatPr baseColWidth="10" defaultColWidth="11.44140625" defaultRowHeight="14.4" x14ac:dyDescent="0.3"/>
  <cols>
    <col min="1" max="1" width="4" style="45" customWidth="1"/>
    <col min="2" max="10" width="3.6640625" style="45" bestFit="1" customWidth="1"/>
    <col min="11" max="11" width="43.109375" style="45" customWidth="1"/>
    <col min="12" max="12" width="30.109375" style="45" bestFit="1" customWidth="1"/>
    <col min="13" max="13" width="3.88671875" style="45" customWidth="1"/>
    <col min="14" max="14" width="30.109375" style="45" bestFit="1" customWidth="1"/>
    <col min="15" max="15" width="3.88671875" style="45" customWidth="1"/>
    <col min="16" max="16" width="36.88671875" style="45" bestFit="1" customWidth="1"/>
    <col min="17" max="17" width="3.88671875" style="45" customWidth="1"/>
    <col min="18" max="18" width="14.88671875" style="45" bestFit="1" customWidth="1"/>
    <col min="19" max="19" width="3.88671875" style="45" customWidth="1"/>
    <col min="20" max="20" width="2.6640625" style="45" customWidth="1"/>
    <col min="21" max="21" width="8" style="53" bestFit="1" customWidth="1"/>
    <col min="22" max="22" width="2.6640625" style="45" customWidth="1"/>
    <col min="23" max="23" width="7.44140625" style="4" customWidth="1"/>
    <col min="24" max="25" width="6.6640625" style="4" customWidth="1"/>
    <col min="26" max="26" width="2.6640625" style="4" customWidth="1"/>
    <col min="27" max="32" width="3.88671875" style="4" customWidth="1"/>
    <col min="33" max="16384" width="11.44140625" style="45"/>
  </cols>
  <sheetData>
    <row r="1" spans="2:32" ht="15" thickBot="1" x14ac:dyDescent="0.35"/>
    <row r="2" spans="2:32" x14ac:dyDescent="0.3">
      <c r="B2" s="223" t="s">
        <v>126</v>
      </c>
      <c r="C2" s="224"/>
      <c r="D2" s="224"/>
      <c r="E2" s="224"/>
      <c r="F2" s="224"/>
      <c r="G2" s="224"/>
      <c r="H2" s="224"/>
      <c r="I2" s="224"/>
      <c r="J2" s="225"/>
      <c r="K2" s="226" t="s">
        <v>127</v>
      </c>
      <c r="L2" s="228" t="s">
        <v>128</v>
      </c>
      <c r="M2" s="226"/>
      <c r="N2" s="230" t="s">
        <v>129</v>
      </c>
      <c r="O2" s="231"/>
      <c r="P2" s="230" t="s">
        <v>130</v>
      </c>
      <c r="Q2" s="231"/>
      <c r="R2" s="228" t="s">
        <v>131</v>
      </c>
      <c r="S2" s="226"/>
      <c r="U2" s="59" t="s">
        <v>4</v>
      </c>
      <c r="W2" s="219" t="s">
        <v>15</v>
      </c>
      <c r="X2" s="220"/>
      <c r="Y2" s="221"/>
      <c r="Z2" s="60"/>
      <c r="AA2" s="178" t="s">
        <v>16</v>
      </c>
      <c r="AB2" s="179"/>
      <c r="AC2" s="179"/>
      <c r="AD2" s="179"/>
      <c r="AE2" s="179"/>
      <c r="AF2" s="222"/>
    </row>
    <row r="3" spans="2:32" ht="198.6" thickBot="1" x14ac:dyDescent="0.35">
      <c r="B3" s="61" t="s">
        <v>132</v>
      </c>
      <c r="C3" s="62" t="s">
        <v>133</v>
      </c>
      <c r="D3" s="62" t="s">
        <v>134</v>
      </c>
      <c r="E3" s="62" t="s">
        <v>135</v>
      </c>
      <c r="F3" s="62" t="s">
        <v>136</v>
      </c>
      <c r="G3" s="62" t="s">
        <v>137</v>
      </c>
      <c r="H3" s="62" t="s">
        <v>138</v>
      </c>
      <c r="I3" s="62" t="s">
        <v>139</v>
      </c>
      <c r="J3" s="63" t="s">
        <v>140</v>
      </c>
      <c r="K3" s="227"/>
      <c r="L3" s="229"/>
      <c r="M3" s="227"/>
      <c r="N3" s="232"/>
      <c r="O3" s="233"/>
      <c r="P3" s="232"/>
      <c r="Q3" s="233"/>
      <c r="R3" s="229"/>
      <c r="S3" s="227"/>
      <c r="T3" s="52"/>
      <c r="U3" s="64" t="s">
        <v>6</v>
      </c>
      <c r="V3" s="52"/>
      <c r="W3" s="65" t="s">
        <v>3</v>
      </c>
      <c r="X3" s="66" t="s">
        <v>5</v>
      </c>
      <c r="Y3" s="67" t="s">
        <v>7</v>
      </c>
      <c r="Z3" s="68"/>
      <c r="AA3" s="65" t="s">
        <v>10</v>
      </c>
      <c r="AB3" s="66" t="s">
        <v>8</v>
      </c>
      <c r="AC3" s="66" t="s">
        <v>1</v>
      </c>
      <c r="AD3" s="66" t="s">
        <v>2</v>
      </c>
      <c r="AE3" s="66" t="s">
        <v>9</v>
      </c>
      <c r="AF3" s="67" t="s">
        <v>0</v>
      </c>
    </row>
    <row r="4" spans="2:32" ht="5.0999999999999996" customHeight="1" thickBot="1" x14ac:dyDescent="0.35">
      <c r="B4" s="69"/>
      <c r="C4" s="69"/>
      <c r="D4" s="69"/>
      <c r="E4" s="69"/>
      <c r="F4" s="69"/>
      <c r="G4" s="69"/>
      <c r="H4" s="69"/>
      <c r="I4" s="69"/>
      <c r="J4" s="69"/>
    </row>
    <row r="5" spans="2:32" s="82" customFormat="1" ht="31.5" customHeight="1" thickBot="1" x14ac:dyDescent="0.35">
      <c r="B5" s="70"/>
      <c r="C5" s="71"/>
      <c r="D5" s="71"/>
      <c r="E5" s="71"/>
      <c r="F5" s="71"/>
      <c r="G5" s="71"/>
      <c r="H5" s="71"/>
      <c r="I5" s="71"/>
      <c r="J5" s="72"/>
      <c r="K5" s="73" t="s">
        <v>141</v>
      </c>
      <c r="L5" s="74" t="s">
        <v>142</v>
      </c>
      <c r="M5" s="75"/>
      <c r="N5" s="74" t="s">
        <v>143</v>
      </c>
      <c r="O5" s="75"/>
      <c r="P5" s="74"/>
      <c r="Q5" s="75"/>
      <c r="R5" s="76" t="s">
        <v>144</v>
      </c>
      <c r="S5" s="75"/>
      <c r="T5" s="77"/>
      <c r="U5" s="78">
        <v>16</v>
      </c>
      <c r="V5" s="77"/>
      <c r="W5" s="79"/>
      <c r="X5" s="80"/>
      <c r="Y5" s="80"/>
      <c r="Z5" s="81"/>
      <c r="AA5" s="80"/>
      <c r="AB5" s="80"/>
      <c r="AC5" s="80"/>
      <c r="AD5" s="80"/>
      <c r="AE5" s="80"/>
      <c r="AF5" s="80"/>
    </row>
    <row r="6" spans="2:32" x14ac:dyDescent="0.3">
      <c r="B6" s="83"/>
      <c r="C6" s="84"/>
      <c r="D6" s="85"/>
      <c r="E6" s="85"/>
      <c r="F6" s="86"/>
      <c r="G6" s="86"/>
      <c r="H6" s="86"/>
      <c r="I6" s="86"/>
      <c r="J6" s="87"/>
      <c r="K6" s="88" t="s">
        <v>145</v>
      </c>
      <c r="L6" s="89"/>
      <c r="M6" s="90"/>
      <c r="N6" s="90"/>
      <c r="O6" s="90"/>
      <c r="P6" s="90"/>
      <c r="Q6" s="90"/>
      <c r="R6" s="90"/>
      <c r="S6" s="90"/>
      <c r="U6" s="91">
        <v>14</v>
      </c>
      <c r="W6" s="92"/>
      <c r="X6" s="91"/>
      <c r="Y6" s="91"/>
      <c r="AA6" s="91"/>
      <c r="AB6" s="91"/>
      <c r="AC6" s="91"/>
      <c r="AD6" s="91"/>
      <c r="AE6" s="91"/>
      <c r="AF6" s="91"/>
    </row>
    <row r="7" spans="2:32" ht="5.0999999999999996" customHeight="1" thickBot="1" x14ac:dyDescent="0.35">
      <c r="B7" s="69"/>
      <c r="C7" s="69"/>
      <c r="D7" s="69"/>
      <c r="E7" s="69"/>
      <c r="F7" s="69"/>
      <c r="G7" s="69"/>
      <c r="H7" s="69"/>
      <c r="I7" s="69"/>
      <c r="J7" s="69"/>
    </row>
    <row r="8" spans="2:32" s="82" customFormat="1" x14ac:dyDescent="0.3">
      <c r="B8" s="93"/>
      <c r="C8" s="94"/>
      <c r="D8" s="95"/>
      <c r="E8" s="95"/>
      <c r="F8" s="95"/>
      <c r="G8" s="95"/>
      <c r="H8" s="95"/>
      <c r="I8" s="95"/>
      <c r="J8" s="96"/>
      <c r="K8" s="197" t="s">
        <v>146</v>
      </c>
      <c r="L8" s="97" t="s">
        <v>144</v>
      </c>
      <c r="M8" s="98"/>
      <c r="N8" s="99" t="s">
        <v>147</v>
      </c>
      <c r="O8" s="98"/>
      <c r="P8" s="97" t="s">
        <v>142</v>
      </c>
      <c r="Q8" s="98"/>
      <c r="R8" s="100"/>
      <c r="S8" s="98"/>
      <c r="T8" s="77"/>
      <c r="U8" s="210">
        <v>4</v>
      </c>
      <c r="V8" s="77"/>
      <c r="W8" s="195"/>
      <c r="X8" s="204"/>
      <c r="Y8" s="195"/>
      <c r="Z8" s="81"/>
      <c r="AA8" s="204"/>
      <c r="AB8" s="204"/>
      <c r="AC8" s="195"/>
      <c r="AD8" s="195"/>
      <c r="AE8" s="195"/>
      <c r="AF8" s="195"/>
    </row>
    <row r="9" spans="2:32" ht="15" thickBot="1" x14ac:dyDescent="0.35">
      <c r="B9" s="101"/>
      <c r="C9" s="102"/>
      <c r="D9" s="103"/>
      <c r="E9" s="103"/>
      <c r="F9" s="103"/>
      <c r="G9" s="103"/>
      <c r="H9" s="103"/>
      <c r="I9" s="103"/>
      <c r="J9" s="104"/>
      <c r="K9" s="202"/>
      <c r="L9" s="105"/>
      <c r="M9" s="104"/>
      <c r="N9" s="106" t="s">
        <v>143</v>
      </c>
      <c r="O9" s="104"/>
      <c r="P9" s="106"/>
      <c r="Q9" s="104"/>
      <c r="R9" s="107"/>
      <c r="S9" s="104"/>
      <c r="T9" s="108"/>
      <c r="U9" s="212"/>
      <c r="V9" s="108"/>
      <c r="W9" s="201"/>
      <c r="X9" s="206"/>
      <c r="Y9" s="201"/>
      <c r="Z9" s="109"/>
      <c r="AA9" s="206"/>
      <c r="AB9" s="206"/>
      <c r="AC9" s="201"/>
      <c r="AD9" s="201"/>
      <c r="AE9" s="201"/>
      <c r="AF9" s="201"/>
    </row>
    <row r="10" spans="2:32" ht="5.0999999999999996" customHeight="1" thickBot="1" x14ac:dyDescent="0.35">
      <c r="B10" s="69"/>
      <c r="C10" s="69"/>
      <c r="D10" s="69"/>
      <c r="E10" s="69"/>
      <c r="F10" s="69"/>
      <c r="G10" s="69"/>
      <c r="H10" s="69"/>
      <c r="I10" s="69"/>
      <c r="J10" s="69"/>
    </row>
    <row r="11" spans="2:32" ht="15" customHeight="1" x14ac:dyDescent="0.3">
      <c r="B11" s="99"/>
      <c r="C11" s="110"/>
      <c r="D11" s="111"/>
      <c r="E11" s="111"/>
      <c r="F11" s="111"/>
      <c r="G11" s="111"/>
      <c r="H11" s="111"/>
      <c r="I11" s="111"/>
      <c r="J11" s="112"/>
      <c r="K11" s="197" t="s">
        <v>148</v>
      </c>
      <c r="L11" s="113" t="s">
        <v>149</v>
      </c>
      <c r="M11" s="114"/>
      <c r="N11" s="113" t="s">
        <v>147</v>
      </c>
      <c r="O11" s="114"/>
      <c r="P11" s="113" t="s">
        <v>142</v>
      </c>
      <c r="Q11" s="114"/>
      <c r="R11" s="113" t="s">
        <v>144</v>
      </c>
      <c r="S11" s="114"/>
      <c r="T11" s="108"/>
      <c r="U11" s="199">
        <v>14</v>
      </c>
      <c r="V11" s="108"/>
      <c r="W11" s="195"/>
      <c r="X11" s="195"/>
      <c r="Y11" s="195"/>
      <c r="Z11" s="81"/>
      <c r="AA11" s="195"/>
      <c r="AB11" s="195"/>
      <c r="AC11" s="195"/>
      <c r="AD11" s="195"/>
      <c r="AE11" s="195"/>
      <c r="AF11" s="195"/>
    </row>
    <row r="12" spans="2:32" ht="15" thickBot="1" x14ac:dyDescent="0.35">
      <c r="B12" s="115"/>
      <c r="C12" s="116"/>
      <c r="D12" s="103"/>
      <c r="E12" s="103"/>
      <c r="F12" s="103"/>
      <c r="G12" s="103"/>
      <c r="H12" s="103"/>
      <c r="I12" s="103"/>
      <c r="J12" s="104"/>
      <c r="K12" s="202"/>
      <c r="L12" s="115" t="s">
        <v>150</v>
      </c>
      <c r="M12" s="117"/>
      <c r="N12" s="115" t="s">
        <v>143</v>
      </c>
      <c r="O12" s="117"/>
      <c r="P12" s="115"/>
      <c r="Q12" s="117"/>
      <c r="R12" s="115"/>
      <c r="S12" s="117"/>
      <c r="T12" s="108"/>
      <c r="U12" s="203"/>
      <c r="V12" s="108"/>
      <c r="W12" s="201"/>
      <c r="X12" s="201"/>
      <c r="Y12" s="201"/>
      <c r="Z12" s="109"/>
      <c r="AA12" s="201"/>
      <c r="AB12" s="201"/>
      <c r="AC12" s="201"/>
      <c r="AD12" s="201"/>
      <c r="AE12" s="201"/>
      <c r="AF12" s="201"/>
    </row>
    <row r="13" spans="2:32" x14ac:dyDescent="0.3">
      <c r="B13" s="118"/>
      <c r="C13" s="84"/>
      <c r="D13" s="84"/>
      <c r="E13" s="84"/>
      <c r="F13" s="85"/>
      <c r="G13" s="86"/>
      <c r="H13" s="86"/>
      <c r="I13" s="86"/>
      <c r="J13" s="87"/>
      <c r="K13" s="88" t="s">
        <v>151</v>
      </c>
      <c r="U13" s="91">
        <v>10</v>
      </c>
      <c r="W13" s="92"/>
      <c r="X13" s="91"/>
      <c r="Y13" s="91"/>
      <c r="AA13" s="91"/>
      <c r="AB13" s="91"/>
      <c r="AC13" s="91"/>
      <c r="AD13" s="91"/>
      <c r="AE13" s="91"/>
      <c r="AF13" s="91"/>
    </row>
    <row r="14" spans="2:32" ht="5.0999999999999996" customHeight="1" thickBot="1" x14ac:dyDescent="0.35">
      <c r="B14" s="69"/>
      <c r="C14" s="69"/>
      <c r="D14" s="69"/>
      <c r="E14" s="69"/>
      <c r="F14" s="69"/>
      <c r="G14" s="69"/>
      <c r="H14" s="69"/>
      <c r="I14" s="69"/>
      <c r="J14" s="69"/>
    </row>
    <row r="15" spans="2:32" x14ac:dyDescent="0.3">
      <c r="B15" s="99"/>
      <c r="C15" s="110"/>
      <c r="D15" s="119"/>
      <c r="E15" s="120"/>
      <c r="F15" s="111"/>
      <c r="G15" s="111"/>
      <c r="H15" s="111"/>
      <c r="I15" s="111"/>
      <c r="J15" s="112"/>
      <c r="K15" s="207" t="s">
        <v>152</v>
      </c>
      <c r="L15" s="113" t="s">
        <v>144</v>
      </c>
      <c r="M15" s="121"/>
      <c r="N15" s="113" t="s">
        <v>143</v>
      </c>
      <c r="O15" s="121"/>
      <c r="P15" s="113" t="s">
        <v>142</v>
      </c>
      <c r="Q15" s="121"/>
      <c r="R15" s="113"/>
      <c r="S15" s="122"/>
      <c r="T15" s="77"/>
      <c r="U15" s="210">
        <v>8</v>
      </c>
      <c r="V15" s="77"/>
      <c r="W15" s="195"/>
      <c r="X15" s="204"/>
      <c r="Y15" s="195"/>
      <c r="Z15" s="81"/>
      <c r="AA15" s="204"/>
      <c r="AB15" s="204"/>
      <c r="AC15" s="195"/>
      <c r="AD15" s="195"/>
      <c r="AE15" s="195"/>
      <c r="AF15" s="195"/>
    </row>
    <row r="16" spans="2:32" x14ac:dyDescent="0.3">
      <c r="B16" s="123"/>
      <c r="C16" s="124"/>
      <c r="D16" s="125"/>
      <c r="E16" s="126"/>
      <c r="F16" s="127"/>
      <c r="G16" s="127"/>
      <c r="H16" s="127"/>
      <c r="I16" s="127"/>
      <c r="J16" s="128"/>
      <c r="K16" s="208"/>
      <c r="L16" s="123" t="s">
        <v>149</v>
      </c>
      <c r="M16" s="108"/>
      <c r="N16" s="129"/>
      <c r="O16" s="108"/>
      <c r="P16" s="129"/>
      <c r="Q16" s="108"/>
      <c r="R16" s="123"/>
      <c r="S16" s="130"/>
      <c r="T16" s="108"/>
      <c r="U16" s="211"/>
      <c r="V16" s="108"/>
      <c r="W16" s="196"/>
      <c r="X16" s="205"/>
      <c r="Y16" s="196"/>
      <c r="Z16" s="109"/>
      <c r="AA16" s="205"/>
      <c r="AB16" s="205"/>
      <c r="AC16" s="196"/>
      <c r="AD16" s="196"/>
      <c r="AE16" s="196"/>
      <c r="AF16" s="196"/>
    </row>
    <row r="17" spans="2:32" ht="15" thickBot="1" x14ac:dyDescent="0.35">
      <c r="B17" s="115"/>
      <c r="C17" s="116"/>
      <c r="D17" s="131"/>
      <c r="E17" s="102"/>
      <c r="F17" s="103"/>
      <c r="G17" s="103"/>
      <c r="H17" s="103"/>
      <c r="I17" s="103"/>
      <c r="J17" s="104"/>
      <c r="K17" s="209"/>
      <c r="L17" s="115" t="s">
        <v>147</v>
      </c>
      <c r="M17" s="107"/>
      <c r="N17" s="132"/>
      <c r="O17" s="107"/>
      <c r="P17" s="132"/>
      <c r="Q17" s="107"/>
      <c r="R17" s="115"/>
      <c r="S17" s="117"/>
      <c r="T17" s="108"/>
      <c r="U17" s="212"/>
      <c r="V17" s="108"/>
      <c r="W17" s="201"/>
      <c r="X17" s="206"/>
      <c r="Y17" s="201"/>
      <c r="Z17" s="109"/>
      <c r="AA17" s="206"/>
      <c r="AB17" s="206"/>
      <c r="AC17" s="201"/>
      <c r="AD17" s="201"/>
      <c r="AE17" s="201"/>
      <c r="AF17" s="201"/>
    </row>
    <row r="18" spans="2:32" x14ac:dyDescent="0.3">
      <c r="B18" s="118"/>
      <c r="C18" s="86"/>
      <c r="D18" s="86"/>
      <c r="E18" s="86"/>
      <c r="F18" s="86"/>
      <c r="G18" s="86"/>
      <c r="H18" s="86"/>
      <c r="I18" s="86"/>
      <c r="J18" s="87"/>
      <c r="K18" s="88" t="s">
        <v>153</v>
      </c>
      <c r="U18" s="91">
        <v>4</v>
      </c>
      <c r="W18" s="92"/>
      <c r="X18" s="92"/>
      <c r="Y18" s="91"/>
      <c r="AA18" s="92"/>
      <c r="AB18" s="91"/>
      <c r="AC18" s="91"/>
      <c r="AD18" s="91"/>
      <c r="AE18" s="91"/>
      <c r="AF18" s="91"/>
    </row>
    <row r="19" spans="2:32" ht="5.0999999999999996" customHeight="1" thickBot="1" x14ac:dyDescent="0.35">
      <c r="B19" s="69"/>
      <c r="C19" s="69"/>
      <c r="D19" s="69"/>
      <c r="E19" s="69"/>
      <c r="F19" s="69"/>
      <c r="G19" s="69"/>
      <c r="H19" s="69"/>
      <c r="I19" s="69"/>
      <c r="J19" s="69"/>
    </row>
    <row r="20" spans="2:32" ht="15" customHeight="1" x14ac:dyDescent="0.3">
      <c r="B20" s="99"/>
      <c r="C20" s="110"/>
      <c r="D20" s="120"/>
      <c r="E20" s="120"/>
      <c r="F20" s="111"/>
      <c r="G20" s="111"/>
      <c r="H20" s="111"/>
      <c r="I20" s="111"/>
      <c r="J20" s="112"/>
      <c r="K20" s="197" t="s">
        <v>154</v>
      </c>
      <c r="L20" s="99" t="s">
        <v>147</v>
      </c>
      <c r="M20" s="114"/>
      <c r="N20" s="99" t="s">
        <v>150</v>
      </c>
      <c r="O20" s="114"/>
      <c r="P20" s="113" t="s">
        <v>142</v>
      </c>
      <c r="Q20" s="114"/>
      <c r="R20" s="113" t="s">
        <v>144</v>
      </c>
      <c r="S20" s="114"/>
      <c r="T20" s="108"/>
      <c r="U20" s="199">
        <v>16</v>
      </c>
      <c r="V20" s="108"/>
      <c r="W20" s="195"/>
      <c r="X20" s="195"/>
      <c r="Y20" s="195"/>
      <c r="Z20" s="81"/>
      <c r="AA20" s="195"/>
      <c r="AB20" s="195"/>
      <c r="AC20" s="195"/>
      <c r="AD20" s="195"/>
      <c r="AE20" s="195"/>
      <c r="AF20" s="195"/>
    </row>
    <row r="21" spans="2:32" ht="15" thickBot="1" x14ac:dyDescent="0.35">
      <c r="B21" s="115"/>
      <c r="C21" s="116"/>
      <c r="D21" s="102"/>
      <c r="E21" s="102"/>
      <c r="F21" s="103"/>
      <c r="G21" s="103"/>
      <c r="H21" s="103"/>
      <c r="I21" s="103"/>
      <c r="J21" s="104"/>
      <c r="K21" s="202"/>
      <c r="L21" s="115" t="s">
        <v>143</v>
      </c>
      <c r="M21" s="117"/>
      <c r="N21" s="132" t="s">
        <v>149</v>
      </c>
      <c r="O21" s="117"/>
      <c r="P21" s="132"/>
      <c r="Q21" s="117"/>
      <c r="R21" s="115"/>
      <c r="S21" s="117"/>
      <c r="T21" s="108"/>
      <c r="U21" s="203"/>
      <c r="V21" s="108"/>
      <c r="W21" s="201"/>
      <c r="X21" s="201"/>
      <c r="Y21" s="201"/>
      <c r="Z21" s="109"/>
      <c r="AA21" s="201"/>
      <c r="AB21" s="201"/>
      <c r="AC21" s="201"/>
      <c r="AD21" s="201"/>
      <c r="AE21" s="201"/>
      <c r="AF21" s="201"/>
    </row>
    <row r="22" spans="2:32" x14ac:dyDescent="0.3">
      <c r="B22" s="83"/>
      <c r="C22" s="84"/>
      <c r="D22" s="85"/>
      <c r="E22" s="85"/>
      <c r="F22" s="86"/>
      <c r="G22" s="86"/>
      <c r="H22" s="86"/>
      <c r="I22" s="86"/>
      <c r="J22" s="87"/>
      <c r="K22" s="88" t="s">
        <v>145</v>
      </c>
      <c r="L22" s="89"/>
      <c r="M22" s="90"/>
      <c r="N22" s="90"/>
      <c r="O22" s="90"/>
      <c r="P22" s="90"/>
      <c r="Q22" s="90"/>
      <c r="R22" s="90"/>
      <c r="S22" s="90"/>
      <c r="U22" s="91">
        <v>14</v>
      </c>
      <c r="W22" s="92"/>
      <c r="X22" s="91"/>
      <c r="Y22" s="91"/>
      <c r="AA22" s="91"/>
      <c r="AB22" s="91"/>
      <c r="AC22" s="91"/>
      <c r="AD22" s="91"/>
      <c r="AE22" s="91"/>
      <c r="AF22" s="91"/>
    </row>
    <row r="23" spans="2:32" ht="5.0999999999999996" customHeight="1" thickBot="1" x14ac:dyDescent="0.35">
      <c r="B23" s="69"/>
      <c r="C23" s="69"/>
      <c r="D23" s="69"/>
      <c r="E23" s="69"/>
      <c r="F23" s="69"/>
      <c r="G23" s="69"/>
      <c r="H23" s="69"/>
      <c r="I23" s="69"/>
      <c r="J23" s="69"/>
    </row>
    <row r="24" spans="2:32" ht="15" customHeight="1" x14ac:dyDescent="0.3">
      <c r="B24" s="99"/>
      <c r="C24" s="119"/>
      <c r="D24" s="120"/>
      <c r="E24" s="110"/>
      <c r="F24" s="120"/>
      <c r="G24" s="111"/>
      <c r="H24" s="111"/>
      <c r="I24" s="111"/>
      <c r="J24" s="112"/>
      <c r="K24" s="197" t="s">
        <v>155</v>
      </c>
      <c r="L24" s="99" t="s">
        <v>150</v>
      </c>
      <c r="M24" s="114"/>
      <c r="N24" s="113" t="s">
        <v>143</v>
      </c>
      <c r="O24" s="114"/>
      <c r="P24" s="113"/>
      <c r="Q24" s="114"/>
      <c r="R24" s="113" t="s">
        <v>144</v>
      </c>
      <c r="S24" s="114"/>
      <c r="T24" s="108"/>
      <c r="U24" s="199">
        <v>18</v>
      </c>
      <c r="V24" s="108"/>
      <c r="W24" s="204"/>
      <c r="X24" s="195"/>
      <c r="Y24" s="195"/>
      <c r="Z24" s="81"/>
      <c r="AA24" s="195"/>
      <c r="AB24" s="195"/>
      <c r="AC24" s="195"/>
      <c r="AD24" s="195"/>
      <c r="AE24" s="195"/>
      <c r="AF24" s="195"/>
    </row>
    <row r="25" spans="2:32" x14ac:dyDescent="0.3">
      <c r="B25" s="123"/>
      <c r="C25" s="125"/>
      <c r="D25" s="126"/>
      <c r="E25" s="124"/>
      <c r="F25" s="126"/>
      <c r="G25" s="127"/>
      <c r="H25" s="127"/>
      <c r="I25" s="127"/>
      <c r="J25" s="128"/>
      <c r="K25" s="198"/>
      <c r="L25" s="123"/>
      <c r="M25" s="130"/>
      <c r="N25" s="123" t="s">
        <v>149</v>
      </c>
      <c r="O25" s="130"/>
      <c r="P25" s="123"/>
      <c r="Q25" s="130"/>
      <c r="R25" s="123" t="s">
        <v>156</v>
      </c>
      <c r="S25" s="130"/>
      <c r="T25" s="108"/>
      <c r="U25" s="200"/>
      <c r="V25" s="108"/>
      <c r="W25" s="205"/>
      <c r="X25" s="196"/>
      <c r="Y25" s="196"/>
      <c r="Z25" s="109"/>
      <c r="AA25" s="196"/>
      <c r="AB25" s="196"/>
      <c r="AC25" s="196"/>
      <c r="AD25" s="196"/>
      <c r="AE25" s="196"/>
      <c r="AF25" s="196"/>
    </row>
    <row r="26" spans="2:32" ht="15" thickBot="1" x14ac:dyDescent="0.35">
      <c r="B26" s="115"/>
      <c r="C26" s="131"/>
      <c r="D26" s="102"/>
      <c r="E26" s="116"/>
      <c r="F26" s="102"/>
      <c r="G26" s="103"/>
      <c r="H26" s="103"/>
      <c r="I26" s="103"/>
      <c r="J26" s="104"/>
      <c r="K26" s="202"/>
      <c r="L26" s="115"/>
      <c r="M26" s="117"/>
      <c r="N26" s="115" t="s">
        <v>147</v>
      </c>
      <c r="O26" s="117"/>
      <c r="P26" s="115"/>
      <c r="Q26" s="117"/>
      <c r="R26" s="115"/>
      <c r="S26" s="117"/>
      <c r="T26" s="108"/>
      <c r="U26" s="203"/>
      <c r="V26" s="108"/>
      <c r="W26" s="206"/>
      <c r="X26" s="201"/>
      <c r="Y26" s="201"/>
      <c r="Z26" s="109"/>
      <c r="AA26" s="201"/>
      <c r="AB26" s="201"/>
      <c r="AC26" s="201"/>
      <c r="AD26" s="201"/>
      <c r="AE26" s="201"/>
      <c r="AF26" s="201"/>
    </row>
    <row r="27" spans="2:32" ht="5.0999999999999996" customHeight="1" thickBot="1" x14ac:dyDescent="0.35">
      <c r="B27" s="69"/>
      <c r="C27" s="69"/>
      <c r="D27" s="69"/>
      <c r="E27" s="69"/>
      <c r="F27" s="69"/>
      <c r="G27" s="69"/>
      <c r="H27" s="69"/>
      <c r="I27" s="69"/>
      <c r="J27" s="69"/>
    </row>
    <row r="28" spans="2:32" ht="15" customHeight="1" x14ac:dyDescent="0.3">
      <c r="B28" s="99"/>
      <c r="C28" s="111"/>
      <c r="D28" s="111"/>
      <c r="E28" s="110"/>
      <c r="F28" s="110"/>
      <c r="G28" s="111"/>
      <c r="H28" s="111"/>
      <c r="I28" s="111"/>
      <c r="J28" s="112"/>
      <c r="K28" s="197" t="s">
        <v>157</v>
      </c>
      <c r="L28" s="113" t="s">
        <v>158</v>
      </c>
      <c r="M28" s="114"/>
      <c r="N28" s="113" t="s">
        <v>149</v>
      </c>
      <c r="O28" s="114"/>
      <c r="P28" s="113" t="s">
        <v>150</v>
      </c>
      <c r="Q28" s="114"/>
      <c r="R28" s="113" t="s">
        <v>144</v>
      </c>
      <c r="S28" s="114"/>
      <c r="T28" s="108"/>
      <c r="U28" s="199">
        <v>18</v>
      </c>
      <c r="V28" s="108"/>
      <c r="W28" s="195"/>
      <c r="X28" s="195"/>
      <c r="Y28" s="195"/>
      <c r="Z28" s="81"/>
      <c r="AA28" s="195"/>
      <c r="AB28" s="195"/>
      <c r="AC28" s="195"/>
      <c r="AD28" s="195"/>
      <c r="AE28" s="195"/>
      <c r="AF28" s="195"/>
    </row>
    <row r="29" spans="2:32" x14ac:dyDescent="0.3">
      <c r="B29" s="123"/>
      <c r="C29" s="127"/>
      <c r="D29" s="127"/>
      <c r="E29" s="124"/>
      <c r="F29" s="124"/>
      <c r="G29" s="127"/>
      <c r="H29" s="127"/>
      <c r="I29" s="127"/>
      <c r="J29" s="128"/>
      <c r="K29" s="198"/>
      <c r="L29" s="123" t="s">
        <v>159</v>
      </c>
      <c r="M29" s="130"/>
      <c r="N29" s="123" t="s">
        <v>143</v>
      </c>
      <c r="O29" s="130"/>
      <c r="P29" s="123" t="s">
        <v>160</v>
      </c>
      <c r="Q29" s="130"/>
      <c r="R29" s="123" t="s">
        <v>156</v>
      </c>
      <c r="S29" s="130"/>
      <c r="T29" s="108"/>
      <c r="U29" s="200"/>
      <c r="V29" s="108"/>
      <c r="W29" s="196"/>
      <c r="X29" s="196"/>
      <c r="Y29" s="196"/>
      <c r="Z29" s="109"/>
      <c r="AA29" s="196"/>
      <c r="AB29" s="196"/>
      <c r="AC29" s="196"/>
      <c r="AD29" s="196"/>
      <c r="AE29" s="196"/>
      <c r="AF29" s="196"/>
    </row>
    <row r="30" spans="2:32" ht="15" thickBot="1" x14ac:dyDescent="0.35">
      <c r="B30" s="115"/>
      <c r="C30" s="103"/>
      <c r="D30" s="103"/>
      <c r="E30" s="116"/>
      <c r="F30" s="116"/>
      <c r="G30" s="103"/>
      <c r="H30" s="103"/>
      <c r="I30" s="103"/>
      <c r="J30" s="104"/>
      <c r="K30" s="202"/>
      <c r="L30" s="115" t="s">
        <v>161</v>
      </c>
      <c r="M30" s="117"/>
      <c r="N30" s="115" t="s">
        <v>147</v>
      </c>
      <c r="O30" s="117"/>
      <c r="P30" s="115"/>
      <c r="Q30" s="117"/>
      <c r="R30" s="115"/>
      <c r="S30" s="117"/>
      <c r="T30" s="108"/>
      <c r="U30" s="203"/>
      <c r="V30" s="108"/>
      <c r="W30" s="201"/>
      <c r="X30" s="201"/>
      <c r="Y30" s="201"/>
      <c r="Z30" s="109"/>
      <c r="AA30" s="201"/>
      <c r="AB30" s="201"/>
      <c r="AC30" s="201"/>
      <c r="AD30" s="201"/>
      <c r="AE30" s="201"/>
      <c r="AF30" s="201"/>
    </row>
    <row r="31" spans="2:32" x14ac:dyDescent="0.3">
      <c r="B31" s="133"/>
      <c r="C31" s="84"/>
      <c r="D31" s="84"/>
      <c r="E31" s="84"/>
      <c r="F31" s="84"/>
      <c r="G31" s="84"/>
      <c r="H31" s="86"/>
      <c r="I31" s="84"/>
      <c r="J31" s="87"/>
      <c r="K31" s="88" t="s">
        <v>162</v>
      </c>
      <c r="L31" s="89"/>
      <c r="M31" s="90"/>
      <c r="N31" s="90"/>
      <c r="O31" s="90"/>
      <c r="P31" s="90"/>
      <c r="Q31" s="90"/>
      <c r="R31" s="90"/>
      <c r="S31" s="90"/>
      <c r="U31" s="91">
        <v>10</v>
      </c>
      <c r="W31" s="92"/>
      <c r="X31" s="91"/>
      <c r="Y31" s="91"/>
      <c r="AA31" s="91"/>
      <c r="AB31" s="91"/>
      <c r="AC31" s="91"/>
      <c r="AD31" s="91"/>
      <c r="AE31" s="91"/>
      <c r="AF31" s="91"/>
    </row>
    <row r="32" spans="2:32" ht="5.0999999999999996" customHeight="1" thickBot="1" x14ac:dyDescent="0.35">
      <c r="B32" s="69"/>
      <c r="C32" s="69"/>
      <c r="D32" s="69"/>
      <c r="E32" s="69"/>
      <c r="F32" s="69"/>
      <c r="G32" s="69"/>
      <c r="H32" s="69"/>
      <c r="I32" s="69"/>
      <c r="J32" s="69"/>
    </row>
    <row r="33" spans="2:32" ht="15" customHeight="1" x14ac:dyDescent="0.3">
      <c r="B33" s="99"/>
      <c r="C33" s="119"/>
      <c r="D33" s="111"/>
      <c r="E33" s="110"/>
      <c r="F33" s="110"/>
      <c r="G33" s="120"/>
      <c r="H33" s="111"/>
      <c r="I33" s="111"/>
      <c r="J33" s="112"/>
      <c r="K33" s="207" t="s">
        <v>163</v>
      </c>
      <c r="L33" s="113" t="s">
        <v>149</v>
      </c>
      <c r="M33" s="114"/>
      <c r="N33" s="113" t="s">
        <v>147</v>
      </c>
      <c r="O33" s="114"/>
      <c r="P33" s="113" t="s">
        <v>164</v>
      </c>
      <c r="Q33" s="114"/>
      <c r="R33" s="113" t="s">
        <v>144</v>
      </c>
      <c r="S33" s="114"/>
      <c r="T33" s="108"/>
      <c r="U33" s="210">
        <v>10</v>
      </c>
      <c r="V33" s="108"/>
      <c r="W33" s="216"/>
      <c r="X33" s="213"/>
      <c r="Y33" s="216"/>
      <c r="Z33" s="109"/>
      <c r="AA33" s="213"/>
      <c r="AB33" s="216"/>
      <c r="AC33" s="216"/>
      <c r="AD33" s="216"/>
      <c r="AE33" s="216"/>
      <c r="AF33" s="216"/>
    </row>
    <row r="34" spans="2:32" x14ac:dyDescent="0.3">
      <c r="B34" s="123"/>
      <c r="C34" s="125"/>
      <c r="D34" s="127"/>
      <c r="E34" s="124"/>
      <c r="F34" s="124"/>
      <c r="G34" s="126"/>
      <c r="H34" s="127"/>
      <c r="I34" s="127"/>
      <c r="J34" s="128"/>
      <c r="K34" s="208"/>
      <c r="L34" s="123"/>
      <c r="M34" s="130"/>
      <c r="N34" s="123" t="s">
        <v>143</v>
      </c>
      <c r="O34" s="130"/>
      <c r="P34" s="123" t="s">
        <v>159</v>
      </c>
      <c r="Q34" s="130"/>
      <c r="R34" s="123" t="s">
        <v>156</v>
      </c>
      <c r="S34" s="130"/>
      <c r="T34" s="108"/>
      <c r="U34" s="211"/>
      <c r="V34" s="108"/>
      <c r="W34" s="217"/>
      <c r="X34" s="214"/>
      <c r="Y34" s="217"/>
      <c r="Z34" s="109"/>
      <c r="AA34" s="214"/>
      <c r="AB34" s="217"/>
      <c r="AC34" s="217"/>
      <c r="AD34" s="217"/>
      <c r="AE34" s="217"/>
      <c r="AF34" s="217"/>
    </row>
    <row r="35" spans="2:32" x14ac:dyDescent="0.3">
      <c r="B35" s="123"/>
      <c r="C35" s="125"/>
      <c r="D35" s="127"/>
      <c r="E35" s="124"/>
      <c r="F35" s="124"/>
      <c r="G35" s="126"/>
      <c r="H35" s="127"/>
      <c r="I35" s="127"/>
      <c r="J35" s="128"/>
      <c r="K35" s="208"/>
      <c r="L35" s="123"/>
      <c r="M35" s="130"/>
      <c r="N35" s="123"/>
      <c r="O35" s="130"/>
      <c r="P35" s="123" t="s">
        <v>161</v>
      </c>
      <c r="Q35" s="130"/>
      <c r="R35" s="123"/>
      <c r="S35" s="130"/>
      <c r="T35" s="108"/>
      <c r="U35" s="211"/>
      <c r="V35" s="108"/>
      <c r="W35" s="217"/>
      <c r="X35" s="214"/>
      <c r="Y35" s="217"/>
      <c r="Z35" s="109"/>
      <c r="AA35" s="214"/>
      <c r="AB35" s="217"/>
      <c r="AC35" s="217"/>
      <c r="AD35" s="217"/>
      <c r="AE35" s="217"/>
      <c r="AF35" s="217"/>
    </row>
    <row r="36" spans="2:32" ht="15" thickBot="1" x14ac:dyDescent="0.35">
      <c r="B36" s="115"/>
      <c r="C36" s="131"/>
      <c r="D36" s="103"/>
      <c r="E36" s="116"/>
      <c r="F36" s="116"/>
      <c r="G36" s="102"/>
      <c r="H36" s="103"/>
      <c r="I36" s="103"/>
      <c r="J36" s="104"/>
      <c r="K36" s="209"/>
      <c r="L36" s="115"/>
      <c r="M36" s="117"/>
      <c r="N36" s="115"/>
      <c r="O36" s="117"/>
      <c r="P36" s="115" t="s">
        <v>150</v>
      </c>
      <c r="Q36" s="117"/>
      <c r="R36" s="115"/>
      <c r="S36" s="117"/>
      <c r="T36" s="108"/>
      <c r="U36" s="212"/>
      <c r="V36" s="108"/>
      <c r="W36" s="218"/>
      <c r="X36" s="215"/>
      <c r="Y36" s="218"/>
      <c r="Z36" s="109"/>
      <c r="AA36" s="215"/>
      <c r="AB36" s="218"/>
      <c r="AC36" s="218"/>
      <c r="AD36" s="218"/>
      <c r="AE36" s="218"/>
      <c r="AF36" s="218"/>
    </row>
    <row r="37" spans="2:32" ht="5.0999999999999996" customHeight="1" thickBot="1" x14ac:dyDescent="0.35">
      <c r="B37" s="69"/>
      <c r="C37" s="69"/>
      <c r="D37" s="69"/>
      <c r="E37" s="69"/>
      <c r="F37" s="69"/>
      <c r="G37" s="69"/>
      <c r="H37" s="69"/>
      <c r="I37" s="69"/>
      <c r="J37" s="69"/>
    </row>
    <row r="38" spans="2:32" x14ac:dyDescent="0.3">
      <c r="B38" s="99"/>
      <c r="C38" s="111"/>
      <c r="D38" s="111"/>
      <c r="E38" s="110"/>
      <c r="F38" s="110"/>
      <c r="G38" s="119"/>
      <c r="H38" s="111"/>
      <c r="I38" s="111"/>
      <c r="J38" s="112"/>
      <c r="K38" s="207" t="s">
        <v>165</v>
      </c>
      <c r="L38" s="113" t="s">
        <v>166</v>
      </c>
      <c r="M38" s="121"/>
      <c r="N38" s="99" t="s">
        <v>143</v>
      </c>
      <c r="O38" s="122"/>
      <c r="P38" s="99"/>
      <c r="Q38" s="122"/>
      <c r="R38" s="134"/>
      <c r="S38" s="122"/>
      <c r="T38" s="77"/>
      <c r="U38" s="210">
        <v>18</v>
      </c>
      <c r="V38" s="77"/>
      <c r="W38" s="195"/>
      <c r="X38" s="195"/>
      <c r="Y38" s="195"/>
      <c r="Z38" s="81"/>
      <c r="AA38" s="195"/>
      <c r="AB38" s="195"/>
      <c r="AC38" s="195"/>
      <c r="AD38" s="195"/>
      <c r="AE38" s="195"/>
      <c r="AF38" s="195"/>
    </row>
    <row r="39" spans="2:32" x14ac:dyDescent="0.3">
      <c r="B39" s="123"/>
      <c r="C39" s="127"/>
      <c r="D39" s="127"/>
      <c r="E39" s="124"/>
      <c r="F39" s="124"/>
      <c r="G39" s="125"/>
      <c r="H39" s="127"/>
      <c r="I39" s="127"/>
      <c r="J39" s="128"/>
      <c r="K39" s="208"/>
      <c r="L39" s="123" t="s">
        <v>167</v>
      </c>
      <c r="M39" s="108"/>
      <c r="N39" s="129" t="s">
        <v>149</v>
      </c>
      <c r="O39" s="130"/>
      <c r="P39" s="129"/>
      <c r="Q39" s="130"/>
      <c r="R39" s="123"/>
      <c r="S39" s="130"/>
      <c r="T39" s="108"/>
      <c r="U39" s="211"/>
      <c r="V39" s="108"/>
      <c r="W39" s="196"/>
      <c r="X39" s="196"/>
      <c r="Y39" s="196"/>
      <c r="Z39" s="109"/>
      <c r="AA39" s="196"/>
      <c r="AB39" s="196"/>
      <c r="AC39" s="196"/>
      <c r="AD39" s="196"/>
      <c r="AE39" s="196"/>
      <c r="AF39" s="196"/>
    </row>
    <row r="40" spans="2:32" ht="15" thickBot="1" x14ac:dyDescent="0.35">
      <c r="B40" s="115"/>
      <c r="C40" s="103"/>
      <c r="D40" s="103"/>
      <c r="E40" s="116"/>
      <c r="F40" s="116"/>
      <c r="G40" s="131"/>
      <c r="H40" s="103"/>
      <c r="I40" s="103"/>
      <c r="J40" s="104"/>
      <c r="K40" s="209"/>
      <c r="L40" s="115"/>
      <c r="M40" s="107"/>
      <c r="N40" s="115" t="s">
        <v>147</v>
      </c>
      <c r="O40" s="117"/>
      <c r="P40" s="115"/>
      <c r="Q40" s="117"/>
      <c r="R40" s="115"/>
      <c r="S40" s="117"/>
      <c r="T40" s="108"/>
      <c r="U40" s="212"/>
      <c r="V40" s="108"/>
      <c r="W40" s="201"/>
      <c r="X40" s="201"/>
      <c r="Y40" s="201"/>
      <c r="Z40" s="109"/>
      <c r="AA40" s="201"/>
      <c r="AB40" s="201"/>
      <c r="AC40" s="201"/>
      <c r="AD40" s="201"/>
      <c r="AE40" s="201"/>
      <c r="AF40" s="201"/>
    </row>
    <row r="41" spans="2:32" x14ac:dyDescent="0.3">
      <c r="B41" s="133"/>
      <c r="C41" s="135"/>
      <c r="D41" s="135"/>
      <c r="E41" s="84"/>
      <c r="F41" s="84"/>
      <c r="G41" s="85"/>
      <c r="H41" s="86"/>
      <c r="I41" s="86"/>
      <c r="J41" s="87"/>
      <c r="K41" s="88" t="s">
        <v>168</v>
      </c>
      <c r="L41" s="89"/>
      <c r="M41" s="90"/>
      <c r="N41" s="90"/>
      <c r="O41" s="90"/>
      <c r="P41" s="90"/>
      <c r="Q41" s="90"/>
      <c r="R41" s="90"/>
      <c r="S41" s="90"/>
      <c r="U41" s="91">
        <v>16</v>
      </c>
      <c r="W41" s="92"/>
      <c r="X41" s="91"/>
      <c r="Y41" s="91"/>
      <c r="AA41" s="91"/>
      <c r="AB41" s="91"/>
      <c r="AC41" s="91"/>
      <c r="AD41" s="91"/>
      <c r="AE41" s="91"/>
      <c r="AF41" s="91"/>
    </row>
    <row r="42" spans="2:32" ht="5.0999999999999996" customHeight="1" thickBot="1" x14ac:dyDescent="0.35">
      <c r="B42" s="69"/>
      <c r="C42" s="69"/>
      <c r="D42" s="69"/>
      <c r="E42" s="69"/>
      <c r="F42" s="69"/>
      <c r="G42" s="69"/>
      <c r="H42" s="69"/>
      <c r="I42" s="69"/>
      <c r="J42" s="69"/>
    </row>
    <row r="43" spans="2:32" ht="15" customHeight="1" x14ac:dyDescent="0.3">
      <c r="B43" s="99"/>
      <c r="C43" s="111"/>
      <c r="D43" s="111"/>
      <c r="E43" s="120"/>
      <c r="F43" s="110"/>
      <c r="G43" s="120"/>
      <c r="H43" s="111"/>
      <c r="I43" s="111"/>
      <c r="J43" s="112"/>
      <c r="K43" s="207" t="s">
        <v>169</v>
      </c>
      <c r="L43" s="113" t="s">
        <v>166</v>
      </c>
      <c r="M43" s="121"/>
      <c r="N43" s="113" t="s">
        <v>149</v>
      </c>
      <c r="O43" s="121"/>
      <c r="P43" s="113" t="s">
        <v>158</v>
      </c>
      <c r="Q43" s="121"/>
      <c r="R43" s="134"/>
      <c r="S43" s="122"/>
      <c r="T43" s="77"/>
      <c r="U43" s="210">
        <v>18</v>
      </c>
      <c r="V43" s="77"/>
      <c r="W43" s="195"/>
      <c r="X43" s="195"/>
      <c r="Y43" s="195"/>
      <c r="Z43" s="81"/>
      <c r="AA43" s="195"/>
      <c r="AB43" s="195"/>
      <c r="AC43" s="195"/>
      <c r="AD43" s="195"/>
      <c r="AE43" s="195"/>
      <c r="AF43" s="195"/>
    </row>
    <row r="44" spans="2:32" x14ac:dyDescent="0.3">
      <c r="B44" s="123"/>
      <c r="C44" s="127"/>
      <c r="D44" s="127"/>
      <c r="E44" s="126"/>
      <c r="F44" s="124"/>
      <c r="G44" s="126"/>
      <c r="H44" s="127"/>
      <c r="I44" s="127"/>
      <c r="J44" s="128"/>
      <c r="K44" s="208"/>
      <c r="L44" s="123" t="s">
        <v>170</v>
      </c>
      <c r="M44" s="108"/>
      <c r="N44" s="129"/>
      <c r="O44" s="108"/>
      <c r="P44" s="129" t="s">
        <v>160</v>
      </c>
      <c r="Q44" s="108"/>
      <c r="R44" s="123"/>
      <c r="S44" s="130"/>
      <c r="T44" s="108"/>
      <c r="U44" s="211"/>
      <c r="V44" s="108"/>
      <c r="W44" s="196"/>
      <c r="X44" s="196"/>
      <c r="Y44" s="196"/>
      <c r="Z44" s="109"/>
      <c r="AA44" s="196"/>
      <c r="AB44" s="196"/>
      <c r="AC44" s="196"/>
      <c r="AD44" s="196"/>
      <c r="AE44" s="196"/>
      <c r="AF44" s="196"/>
    </row>
    <row r="45" spans="2:32" ht="15" thickBot="1" x14ac:dyDescent="0.35">
      <c r="B45" s="115"/>
      <c r="C45" s="103"/>
      <c r="D45" s="103"/>
      <c r="E45" s="102"/>
      <c r="F45" s="116"/>
      <c r="G45" s="102"/>
      <c r="H45" s="103"/>
      <c r="I45" s="103"/>
      <c r="J45" s="104"/>
      <c r="K45" s="209"/>
      <c r="L45" s="115" t="s">
        <v>143</v>
      </c>
      <c r="M45" s="107"/>
      <c r="N45" s="132"/>
      <c r="O45" s="107"/>
      <c r="P45" s="132" t="s">
        <v>171</v>
      </c>
      <c r="Q45" s="107"/>
      <c r="R45" s="115"/>
      <c r="S45" s="117"/>
      <c r="T45" s="108"/>
      <c r="U45" s="212"/>
      <c r="V45" s="108"/>
      <c r="W45" s="201"/>
      <c r="X45" s="201"/>
      <c r="Y45" s="201"/>
      <c r="Z45" s="109"/>
      <c r="AA45" s="201"/>
      <c r="AB45" s="201"/>
      <c r="AC45" s="201"/>
      <c r="AD45" s="201"/>
      <c r="AE45" s="201"/>
      <c r="AF45" s="201"/>
    </row>
    <row r="46" spans="2:32" x14ac:dyDescent="0.3">
      <c r="B46" s="133"/>
      <c r="C46" s="135"/>
      <c r="D46" s="135"/>
      <c r="E46" s="84"/>
      <c r="F46" s="84"/>
      <c r="G46" s="85"/>
      <c r="H46" s="86"/>
      <c r="I46" s="86"/>
      <c r="J46" s="87"/>
      <c r="K46" s="88" t="s">
        <v>168</v>
      </c>
      <c r="L46" s="89"/>
      <c r="M46" s="90"/>
      <c r="N46" s="90"/>
      <c r="O46" s="90"/>
      <c r="P46" s="90"/>
      <c r="Q46" s="90"/>
      <c r="R46" s="90"/>
      <c r="S46" s="90"/>
      <c r="U46" s="91">
        <v>16</v>
      </c>
      <c r="W46" s="92"/>
      <c r="X46" s="91"/>
      <c r="Y46" s="91"/>
      <c r="AA46" s="91"/>
      <c r="AB46" s="91"/>
      <c r="AC46" s="91"/>
      <c r="AD46" s="91"/>
      <c r="AE46" s="91"/>
      <c r="AF46" s="91"/>
    </row>
    <row r="47" spans="2:32" ht="5.0999999999999996" customHeight="1" thickBot="1" x14ac:dyDescent="0.35">
      <c r="B47" s="69"/>
      <c r="C47" s="69"/>
      <c r="D47" s="69"/>
      <c r="E47" s="69"/>
      <c r="F47" s="69"/>
      <c r="G47" s="69"/>
      <c r="H47" s="69"/>
      <c r="I47" s="69"/>
      <c r="J47" s="69"/>
    </row>
    <row r="48" spans="2:32" x14ac:dyDescent="0.3">
      <c r="B48" s="99"/>
      <c r="C48" s="111"/>
      <c r="D48" s="111"/>
      <c r="E48" s="119"/>
      <c r="F48" s="110"/>
      <c r="G48" s="120"/>
      <c r="H48" s="111"/>
      <c r="I48" s="111"/>
      <c r="J48" s="112"/>
      <c r="K48" s="197" t="s">
        <v>172</v>
      </c>
      <c r="L48" s="99" t="s">
        <v>173</v>
      </c>
      <c r="M48" s="114"/>
      <c r="N48" s="99" t="s">
        <v>147</v>
      </c>
      <c r="O48" s="114"/>
      <c r="P48" s="113" t="s">
        <v>160</v>
      </c>
      <c r="Q48" s="114"/>
      <c r="R48" s="113" t="s">
        <v>156</v>
      </c>
      <c r="S48" s="114"/>
      <c r="T48" s="108"/>
      <c r="U48" s="199">
        <v>12</v>
      </c>
      <c r="V48" s="108"/>
      <c r="W48" s="195"/>
      <c r="X48" s="195"/>
      <c r="Y48" s="195"/>
      <c r="Z48" s="81"/>
      <c r="AA48" s="195"/>
      <c r="AB48" s="195"/>
      <c r="AC48" s="195"/>
      <c r="AD48" s="195"/>
      <c r="AE48" s="195"/>
      <c r="AF48" s="195"/>
    </row>
    <row r="49" spans="2:32" x14ac:dyDescent="0.3">
      <c r="B49" s="123"/>
      <c r="C49" s="127"/>
      <c r="D49" s="127"/>
      <c r="E49" s="125"/>
      <c r="F49" s="124"/>
      <c r="G49" s="126"/>
      <c r="H49" s="127"/>
      <c r="I49" s="127"/>
      <c r="J49" s="128"/>
      <c r="K49" s="198"/>
      <c r="L49" s="123" t="s">
        <v>174</v>
      </c>
      <c r="M49" s="130"/>
      <c r="N49" s="123" t="s">
        <v>175</v>
      </c>
      <c r="O49" s="130"/>
      <c r="P49" s="123" t="s">
        <v>159</v>
      </c>
      <c r="Q49" s="130"/>
      <c r="R49" s="123"/>
      <c r="S49" s="130"/>
      <c r="T49" s="108"/>
      <c r="U49" s="200"/>
      <c r="V49" s="108"/>
      <c r="W49" s="196"/>
      <c r="X49" s="196"/>
      <c r="Y49" s="196"/>
      <c r="Z49" s="109"/>
      <c r="AA49" s="196"/>
      <c r="AB49" s="196"/>
      <c r="AC49" s="196"/>
      <c r="AD49" s="196"/>
      <c r="AE49" s="196"/>
      <c r="AF49" s="196"/>
    </row>
    <row r="50" spans="2:32" ht="15" thickBot="1" x14ac:dyDescent="0.35">
      <c r="B50" s="115"/>
      <c r="C50" s="103"/>
      <c r="D50" s="103"/>
      <c r="E50" s="131"/>
      <c r="F50" s="116"/>
      <c r="G50" s="102"/>
      <c r="H50" s="103"/>
      <c r="I50" s="103"/>
      <c r="J50" s="104"/>
      <c r="K50" s="202"/>
      <c r="L50" s="115"/>
      <c r="M50" s="117"/>
      <c r="N50" s="115"/>
      <c r="O50" s="117"/>
      <c r="P50" s="115" t="s">
        <v>158</v>
      </c>
      <c r="Q50" s="117"/>
      <c r="R50" s="115"/>
      <c r="S50" s="117"/>
      <c r="T50" s="108"/>
      <c r="U50" s="203"/>
      <c r="V50" s="108"/>
      <c r="W50" s="201"/>
      <c r="X50" s="201"/>
      <c r="Y50" s="201"/>
      <c r="Z50" s="109"/>
      <c r="AA50" s="201"/>
      <c r="AB50" s="201"/>
      <c r="AC50" s="201"/>
      <c r="AD50" s="201"/>
      <c r="AE50" s="201"/>
      <c r="AF50" s="201"/>
    </row>
    <row r="51" spans="2:32" x14ac:dyDescent="0.3">
      <c r="B51" s="133"/>
      <c r="C51" s="84"/>
      <c r="D51" s="84"/>
      <c r="E51" s="84"/>
      <c r="F51" s="84"/>
      <c r="G51" s="84"/>
      <c r="H51" s="86"/>
      <c r="I51" s="84"/>
      <c r="J51" s="87"/>
      <c r="K51" s="88" t="s">
        <v>162</v>
      </c>
      <c r="L51" s="89"/>
      <c r="M51" s="90"/>
      <c r="N51" s="90"/>
      <c r="O51" s="90"/>
      <c r="P51" s="90"/>
      <c r="Q51" s="90"/>
      <c r="R51" s="90"/>
      <c r="S51" s="90"/>
      <c r="U51" s="91">
        <v>10</v>
      </c>
      <c r="W51" s="92"/>
      <c r="X51" s="91"/>
      <c r="Y51" s="91"/>
      <c r="AA51" s="91"/>
      <c r="AB51" s="91"/>
      <c r="AC51" s="91"/>
      <c r="AD51" s="91"/>
      <c r="AE51" s="91"/>
      <c r="AF51" s="91"/>
    </row>
    <row r="52" spans="2:32" ht="5.0999999999999996" customHeight="1" thickBot="1" x14ac:dyDescent="0.35">
      <c r="B52" s="69"/>
      <c r="C52" s="69"/>
      <c r="D52" s="69"/>
      <c r="E52" s="69"/>
      <c r="F52" s="69"/>
      <c r="G52" s="69"/>
      <c r="H52" s="69"/>
      <c r="I52" s="69"/>
      <c r="J52" s="69"/>
    </row>
    <row r="53" spans="2:32" x14ac:dyDescent="0.3">
      <c r="B53" s="99"/>
      <c r="C53" s="111"/>
      <c r="D53" s="111"/>
      <c r="E53" s="136"/>
      <c r="F53" s="136"/>
      <c r="G53" s="110"/>
      <c r="H53" s="111"/>
      <c r="I53" s="120"/>
      <c r="J53" s="112"/>
      <c r="K53" s="197" t="s">
        <v>176</v>
      </c>
      <c r="L53" s="99" t="s">
        <v>177</v>
      </c>
      <c r="M53" s="114"/>
      <c r="N53" s="99" t="s">
        <v>147</v>
      </c>
      <c r="O53" s="114"/>
      <c r="P53" s="113" t="s">
        <v>160</v>
      </c>
      <c r="Q53" s="114"/>
      <c r="R53" s="113"/>
      <c r="S53" s="114"/>
      <c r="T53" s="108"/>
      <c r="U53" s="199">
        <v>12</v>
      </c>
      <c r="V53" s="108"/>
      <c r="W53" s="195"/>
      <c r="X53" s="195"/>
      <c r="Y53" s="195"/>
      <c r="Z53" s="81"/>
      <c r="AA53" s="195"/>
      <c r="AB53" s="195"/>
      <c r="AC53" s="195"/>
      <c r="AD53" s="195"/>
      <c r="AE53" s="195"/>
      <c r="AF53" s="195"/>
    </row>
    <row r="54" spans="2:32" x14ac:dyDescent="0.3">
      <c r="B54" s="123"/>
      <c r="C54" s="127"/>
      <c r="D54" s="127"/>
      <c r="E54" s="137"/>
      <c r="F54" s="137"/>
      <c r="G54" s="124"/>
      <c r="H54" s="127"/>
      <c r="I54" s="126"/>
      <c r="J54" s="128"/>
      <c r="K54" s="198"/>
      <c r="L54" s="123" t="s">
        <v>178</v>
      </c>
      <c r="M54" s="130"/>
      <c r="N54" s="129" t="s">
        <v>175</v>
      </c>
      <c r="O54" s="130"/>
      <c r="P54" s="123" t="s">
        <v>173</v>
      </c>
      <c r="Q54" s="130"/>
      <c r="R54" s="123"/>
      <c r="S54" s="130"/>
      <c r="T54" s="108"/>
      <c r="U54" s="200"/>
      <c r="V54" s="108"/>
      <c r="W54" s="196"/>
      <c r="X54" s="196"/>
      <c r="Y54" s="196"/>
      <c r="Z54" s="109"/>
      <c r="AA54" s="196"/>
      <c r="AB54" s="196"/>
      <c r="AC54" s="196"/>
      <c r="AD54" s="196"/>
      <c r="AE54" s="196"/>
      <c r="AF54" s="196"/>
    </row>
    <row r="55" spans="2:32" x14ac:dyDescent="0.3">
      <c r="B55" s="123"/>
      <c r="C55" s="127"/>
      <c r="D55" s="127"/>
      <c r="E55" s="137"/>
      <c r="F55" s="137"/>
      <c r="G55" s="124"/>
      <c r="H55" s="127"/>
      <c r="I55" s="126"/>
      <c r="J55" s="128"/>
      <c r="K55" s="198"/>
      <c r="L55" s="123"/>
      <c r="M55" s="130"/>
      <c r="N55" s="129"/>
      <c r="O55" s="130"/>
      <c r="P55" s="123" t="s">
        <v>159</v>
      </c>
      <c r="Q55" s="130"/>
      <c r="R55" s="123"/>
      <c r="S55" s="130"/>
      <c r="T55" s="108"/>
      <c r="U55" s="200"/>
      <c r="V55" s="108"/>
      <c r="W55" s="196"/>
      <c r="X55" s="196"/>
      <c r="Y55" s="196"/>
      <c r="Z55" s="109"/>
      <c r="AA55" s="196"/>
      <c r="AB55" s="196"/>
      <c r="AC55" s="196"/>
      <c r="AD55" s="196"/>
      <c r="AE55" s="196"/>
      <c r="AF55" s="196"/>
    </row>
    <row r="56" spans="2:32" ht="15" thickBot="1" x14ac:dyDescent="0.35">
      <c r="B56" s="115"/>
      <c r="C56" s="103"/>
      <c r="D56" s="103"/>
      <c r="E56" s="138"/>
      <c r="F56" s="138"/>
      <c r="G56" s="116"/>
      <c r="H56" s="103"/>
      <c r="I56" s="102"/>
      <c r="J56" s="104"/>
      <c r="K56" s="202"/>
      <c r="L56" s="115"/>
      <c r="M56" s="117"/>
      <c r="N56" s="115"/>
      <c r="O56" s="117"/>
      <c r="P56" s="115" t="s">
        <v>158</v>
      </c>
      <c r="Q56" s="117"/>
      <c r="R56" s="115"/>
      <c r="S56" s="117"/>
      <c r="T56" s="108"/>
      <c r="U56" s="203"/>
      <c r="V56" s="108"/>
      <c r="W56" s="201"/>
      <c r="X56" s="201"/>
      <c r="Y56" s="201"/>
      <c r="Z56" s="109"/>
      <c r="AA56" s="201"/>
      <c r="AB56" s="201"/>
      <c r="AC56" s="201"/>
      <c r="AD56" s="201"/>
      <c r="AE56" s="201"/>
      <c r="AF56" s="201"/>
    </row>
    <row r="57" spans="2:32" x14ac:dyDescent="0.3">
      <c r="B57" s="133"/>
      <c r="C57" s="84"/>
      <c r="D57" s="84"/>
      <c r="E57" s="84"/>
      <c r="F57" s="84"/>
      <c r="G57" s="84"/>
      <c r="H57" s="86"/>
      <c r="I57" s="84"/>
      <c r="J57" s="87"/>
      <c r="K57" s="88" t="s">
        <v>162</v>
      </c>
      <c r="L57" s="89"/>
      <c r="M57" s="90"/>
      <c r="N57" s="90"/>
      <c r="O57" s="90"/>
      <c r="P57" s="90"/>
      <c r="Q57" s="90"/>
      <c r="R57" s="90"/>
      <c r="S57" s="90"/>
      <c r="U57" s="91">
        <v>10</v>
      </c>
      <c r="W57" s="92"/>
      <c r="X57" s="91"/>
      <c r="Y57" s="91"/>
      <c r="AA57" s="91"/>
      <c r="AB57" s="91"/>
      <c r="AC57" s="91"/>
      <c r="AD57" s="91"/>
      <c r="AE57" s="91"/>
      <c r="AF57" s="91"/>
    </row>
    <row r="58" spans="2:32" ht="5.0999999999999996" customHeight="1" thickBot="1" x14ac:dyDescent="0.35">
      <c r="B58" s="69"/>
      <c r="C58" s="69"/>
      <c r="D58" s="69"/>
      <c r="E58" s="69"/>
      <c r="F58" s="69"/>
      <c r="G58" s="69"/>
      <c r="H58" s="69"/>
      <c r="I58" s="69"/>
      <c r="J58" s="69"/>
    </row>
    <row r="59" spans="2:32" ht="15" customHeight="1" x14ac:dyDescent="0.3">
      <c r="B59" s="99"/>
      <c r="C59" s="111"/>
      <c r="D59" s="111"/>
      <c r="E59" s="111"/>
      <c r="F59" s="120"/>
      <c r="G59" s="120"/>
      <c r="H59" s="136"/>
      <c r="I59" s="120"/>
      <c r="J59" s="139"/>
      <c r="K59" s="207" t="s">
        <v>179</v>
      </c>
      <c r="L59" s="113" t="s">
        <v>156</v>
      </c>
      <c r="M59" s="114"/>
      <c r="N59" s="113" t="s">
        <v>180</v>
      </c>
      <c r="O59" s="114"/>
      <c r="P59" s="113" t="s">
        <v>150</v>
      </c>
      <c r="Q59" s="114"/>
      <c r="R59" s="113"/>
      <c r="S59" s="114"/>
      <c r="T59" s="108"/>
      <c r="U59" s="210">
        <v>14</v>
      </c>
      <c r="V59" s="108"/>
      <c r="W59" s="216"/>
      <c r="X59" s="213"/>
      <c r="Y59" s="216"/>
      <c r="Z59" s="109"/>
      <c r="AA59" s="213"/>
      <c r="AB59" s="213"/>
      <c r="AC59" s="216"/>
      <c r="AD59" s="216"/>
      <c r="AE59" s="216"/>
      <c r="AF59" s="216"/>
    </row>
    <row r="60" spans="2:32" x14ac:dyDescent="0.3">
      <c r="B60" s="123"/>
      <c r="C60" s="127"/>
      <c r="D60" s="127"/>
      <c r="E60" s="127"/>
      <c r="F60" s="126"/>
      <c r="G60" s="126"/>
      <c r="H60" s="137"/>
      <c r="I60" s="126"/>
      <c r="J60" s="140"/>
      <c r="K60" s="208"/>
      <c r="L60" s="123" t="s">
        <v>181</v>
      </c>
      <c r="M60" s="130"/>
      <c r="N60" s="123" t="s">
        <v>147</v>
      </c>
      <c r="O60" s="130"/>
      <c r="P60" s="123" t="s">
        <v>173</v>
      </c>
      <c r="Q60" s="130"/>
      <c r="R60" s="123"/>
      <c r="S60" s="130"/>
      <c r="T60" s="108"/>
      <c r="U60" s="211"/>
      <c r="V60" s="108"/>
      <c r="W60" s="217"/>
      <c r="X60" s="214"/>
      <c r="Y60" s="217"/>
      <c r="Z60" s="109"/>
      <c r="AA60" s="214"/>
      <c r="AB60" s="214"/>
      <c r="AC60" s="217"/>
      <c r="AD60" s="217"/>
      <c r="AE60" s="217"/>
      <c r="AF60" s="217"/>
    </row>
    <row r="61" spans="2:32" x14ac:dyDescent="0.3">
      <c r="B61" s="123"/>
      <c r="C61" s="127"/>
      <c r="D61" s="127"/>
      <c r="E61" s="127"/>
      <c r="F61" s="126"/>
      <c r="G61" s="126"/>
      <c r="H61" s="137"/>
      <c r="I61" s="126"/>
      <c r="J61" s="140"/>
      <c r="K61" s="208"/>
      <c r="L61" s="123" t="s">
        <v>175</v>
      </c>
      <c r="M61" s="130"/>
      <c r="N61" s="123"/>
      <c r="O61" s="130"/>
      <c r="P61" s="123"/>
      <c r="Q61" s="130"/>
      <c r="R61" s="123"/>
      <c r="S61" s="130"/>
      <c r="T61" s="108"/>
      <c r="U61" s="211"/>
      <c r="V61" s="108"/>
      <c r="W61" s="217"/>
      <c r="X61" s="214"/>
      <c r="Y61" s="217"/>
      <c r="Z61" s="109"/>
      <c r="AA61" s="214"/>
      <c r="AB61" s="214"/>
      <c r="AC61" s="217"/>
      <c r="AD61" s="217"/>
      <c r="AE61" s="217"/>
      <c r="AF61" s="217"/>
    </row>
    <row r="62" spans="2:32" ht="15" thickBot="1" x14ac:dyDescent="0.35">
      <c r="B62" s="115"/>
      <c r="C62" s="103"/>
      <c r="D62" s="103"/>
      <c r="E62" s="103"/>
      <c r="F62" s="102"/>
      <c r="G62" s="102"/>
      <c r="H62" s="138"/>
      <c r="I62" s="102"/>
      <c r="J62" s="141"/>
      <c r="K62" s="209"/>
      <c r="L62" s="115" t="s">
        <v>182</v>
      </c>
      <c r="M62" s="117"/>
      <c r="N62" s="115"/>
      <c r="O62" s="117"/>
      <c r="P62" s="115"/>
      <c r="Q62" s="117"/>
      <c r="R62" s="115"/>
      <c r="S62" s="117"/>
      <c r="T62" s="108"/>
      <c r="U62" s="212"/>
      <c r="V62" s="108"/>
      <c r="W62" s="218"/>
      <c r="X62" s="215"/>
      <c r="Y62" s="218"/>
      <c r="Z62" s="109"/>
      <c r="AA62" s="215"/>
      <c r="AB62" s="215"/>
      <c r="AC62" s="218"/>
      <c r="AD62" s="218"/>
      <c r="AE62" s="218"/>
      <c r="AF62" s="218"/>
    </row>
    <row r="63" spans="2:32" x14ac:dyDescent="0.3">
      <c r="B63" s="133"/>
      <c r="C63" s="86"/>
      <c r="D63" s="86"/>
      <c r="E63" s="142"/>
      <c r="F63" s="84"/>
      <c r="G63" s="84"/>
      <c r="H63" s="135"/>
      <c r="I63" s="85"/>
      <c r="J63" s="143"/>
      <c r="K63" s="88" t="s">
        <v>183</v>
      </c>
      <c r="L63" s="89"/>
      <c r="M63" s="90"/>
      <c r="N63" s="90"/>
      <c r="O63" s="90"/>
      <c r="P63" s="90"/>
      <c r="Q63" s="90"/>
      <c r="R63" s="90"/>
      <c r="S63" s="90"/>
      <c r="U63" s="91">
        <v>4</v>
      </c>
      <c r="W63" s="92"/>
      <c r="X63" s="92"/>
      <c r="Y63" s="91"/>
      <c r="AA63" s="92"/>
      <c r="AB63" s="92"/>
      <c r="AC63" s="91"/>
      <c r="AD63" s="91"/>
      <c r="AE63" s="91"/>
      <c r="AF63" s="91"/>
    </row>
    <row r="64" spans="2:32" ht="5.0999999999999996" customHeight="1" thickBot="1" x14ac:dyDescent="0.35">
      <c r="B64" s="69"/>
      <c r="C64" s="69"/>
      <c r="D64" s="69"/>
      <c r="E64" s="69"/>
      <c r="F64" s="69"/>
      <c r="G64" s="69"/>
      <c r="H64" s="69"/>
      <c r="I64" s="69"/>
      <c r="J64" s="69"/>
    </row>
    <row r="65" spans="2:32" x14ac:dyDescent="0.3">
      <c r="B65" s="99"/>
      <c r="C65" s="111"/>
      <c r="D65" s="111"/>
      <c r="E65" s="111"/>
      <c r="F65" s="111"/>
      <c r="G65" s="110"/>
      <c r="H65" s="136"/>
      <c r="I65" s="119"/>
      <c r="J65" s="144"/>
      <c r="K65" s="207" t="s">
        <v>184</v>
      </c>
      <c r="L65" s="113" t="s">
        <v>156</v>
      </c>
      <c r="M65" s="121"/>
      <c r="N65" s="99" t="s">
        <v>175</v>
      </c>
      <c r="O65" s="122"/>
      <c r="P65" s="113"/>
      <c r="Q65" s="122"/>
      <c r="R65" s="134"/>
      <c r="S65" s="122"/>
      <c r="T65" s="77"/>
      <c r="U65" s="210">
        <v>10</v>
      </c>
      <c r="V65" s="77"/>
      <c r="W65" s="195"/>
      <c r="X65" s="204"/>
      <c r="Y65" s="195"/>
      <c r="Z65" s="81"/>
      <c r="AA65" s="204"/>
      <c r="AB65" s="204"/>
      <c r="AC65" s="195"/>
      <c r="AD65" s="195"/>
      <c r="AE65" s="195"/>
      <c r="AF65" s="195"/>
    </row>
    <row r="66" spans="2:32" x14ac:dyDescent="0.3">
      <c r="B66" s="123"/>
      <c r="C66" s="127"/>
      <c r="D66" s="127"/>
      <c r="E66" s="127"/>
      <c r="F66" s="127"/>
      <c r="G66" s="124"/>
      <c r="H66" s="137"/>
      <c r="I66" s="125"/>
      <c r="J66" s="145"/>
      <c r="K66" s="208"/>
      <c r="L66" s="123" t="s">
        <v>185</v>
      </c>
      <c r="M66" s="108"/>
      <c r="N66" s="129" t="s">
        <v>186</v>
      </c>
      <c r="O66" s="130"/>
      <c r="P66" s="129"/>
      <c r="Q66" s="130"/>
      <c r="R66" s="123"/>
      <c r="S66" s="130"/>
      <c r="T66" s="108"/>
      <c r="U66" s="211"/>
      <c r="V66" s="108"/>
      <c r="W66" s="196"/>
      <c r="X66" s="205"/>
      <c r="Y66" s="196"/>
      <c r="Z66" s="109"/>
      <c r="AA66" s="205"/>
      <c r="AB66" s="205"/>
      <c r="AC66" s="196"/>
      <c r="AD66" s="196"/>
      <c r="AE66" s="196"/>
      <c r="AF66" s="196"/>
    </row>
    <row r="67" spans="2:32" x14ac:dyDescent="0.3">
      <c r="B67" s="123"/>
      <c r="C67" s="127"/>
      <c r="D67" s="127"/>
      <c r="E67" s="127"/>
      <c r="F67" s="127"/>
      <c r="G67" s="124"/>
      <c r="H67" s="137"/>
      <c r="I67" s="125"/>
      <c r="J67" s="145"/>
      <c r="K67" s="208"/>
      <c r="L67" s="123"/>
      <c r="M67" s="108"/>
      <c r="N67" s="129" t="s">
        <v>187</v>
      </c>
      <c r="O67" s="130"/>
      <c r="P67" s="129"/>
      <c r="Q67" s="130"/>
      <c r="R67" s="123"/>
      <c r="S67" s="130"/>
      <c r="T67" s="108"/>
      <c r="U67" s="211"/>
      <c r="V67" s="108"/>
      <c r="W67" s="196"/>
      <c r="X67" s="205"/>
      <c r="Y67" s="196"/>
      <c r="Z67" s="109"/>
      <c r="AA67" s="205"/>
      <c r="AB67" s="205"/>
      <c r="AC67" s="196"/>
      <c r="AD67" s="196"/>
      <c r="AE67" s="196"/>
      <c r="AF67" s="196"/>
    </row>
    <row r="68" spans="2:32" ht="15" thickBot="1" x14ac:dyDescent="0.35">
      <c r="B68" s="115"/>
      <c r="C68" s="103"/>
      <c r="D68" s="103"/>
      <c r="E68" s="103"/>
      <c r="F68" s="103"/>
      <c r="G68" s="116"/>
      <c r="H68" s="138"/>
      <c r="I68" s="131"/>
      <c r="J68" s="146"/>
      <c r="K68" s="209"/>
      <c r="L68" s="115"/>
      <c r="M68" s="107"/>
      <c r="N68" s="132" t="s">
        <v>180</v>
      </c>
      <c r="O68" s="117"/>
      <c r="P68" s="132"/>
      <c r="Q68" s="117"/>
      <c r="R68" s="115"/>
      <c r="S68" s="117"/>
      <c r="T68" s="108"/>
      <c r="U68" s="212"/>
      <c r="V68" s="108"/>
      <c r="W68" s="201"/>
      <c r="X68" s="206"/>
      <c r="Y68" s="201"/>
      <c r="Z68" s="109"/>
      <c r="AA68" s="206"/>
      <c r="AB68" s="206"/>
      <c r="AC68" s="201"/>
      <c r="AD68" s="201"/>
      <c r="AE68" s="201"/>
      <c r="AF68" s="201"/>
    </row>
    <row r="69" spans="2:32" x14ac:dyDescent="0.3">
      <c r="B69" s="133"/>
      <c r="C69" s="86"/>
      <c r="D69" s="86"/>
      <c r="E69" s="142"/>
      <c r="F69" s="84"/>
      <c r="G69" s="84"/>
      <c r="H69" s="135"/>
      <c r="I69" s="85"/>
      <c r="J69" s="143"/>
      <c r="K69" s="88" t="s">
        <v>183</v>
      </c>
      <c r="L69" s="89"/>
      <c r="M69" s="90"/>
      <c r="N69" s="90"/>
      <c r="O69" s="90"/>
      <c r="P69" s="90"/>
      <c r="Q69" s="90"/>
      <c r="R69" s="90"/>
      <c r="S69" s="90"/>
      <c r="U69" s="91">
        <v>4</v>
      </c>
      <c r="W69" s="92"/>
      <c r="X69" s="92"/>
      <c r="Y69" s="91"/>
      <c r="AA69" s="92"/>
      <c r="AB69" s="92"/>
      <c r="AC69" s="91"/>
      <c r="AD69" s="91"/>
      <c r="AE69" s="91"/>
      <c r="AF69" s="91"/>
    </row>
    <row r="70" spans="2:32" ht="5.0999999999999996" customHeight="1" thickBot="1" x14ac:dyDescent="0.35">
      <c r="B70" s="69"/>
      <c r="C70" s="69"/>
      <c r="D70" s="69"/>
      <c r="E70" s="69"/>
      <c r="F70" s="69"/>
      <c r="G70" s="69"/>
      <c r="H70" s="69"/>
      <c r="I70" s="69"/>
      <c r="J70" s="69"/>
    </row>
    <row r="71" spans="2:32" x14ac:dyDescent="0.3">
      <c r="B71" s="99"/>
      <c r="C71" s="111"/>
      <c r="D71" s="111"/>
      <c r="E71" s="111"/>
      <c r="F71" s="111"/>
      <c r="G71" s="111"/>
      <c r="H71" s="136"/>
      <c r="I71" s="111"/>
      <c r="J71" s="139"/>
      <c r="K71" s="207" t="s">
        <v>188</v>
      </c>
      <c r="L71" s="113" t="s">
        <v>181</v>
      </c>
      <c r="M71" s="121"/>
      <c r="N71" s="113" t="s">
        <v>143</v>
      </c>
      <c r="O71" s="121"/>
      <c r="P71" s="113" t="s">
        <v>189</v>
      </c>
      <c r="Q71" s="121"/>
      <c r="R71" s="113" t="s">
        <v>156</v>
      </c>
      <c r="S71" s="122"/>
      <c r="T71" s="77"/>
      <c r="U71" s="210">
        <v>12</v>
      </c>
      <c r="V71" s="77"/>
      <c r="W71" s="195"/>
      <c r="X71" s="195"/>
      <c r="Y71" s="195"/>
      <c r="Z71" s="81"/>
      <c r="AA71" s="195"/>
      <c r="AB71" s="195"/>
      <c r="AC71" s="195"/>
      <c r="AD71" s="195"/>
      <c r="AE71" s="195"/>
      <c r="AF71" s="195"/>
    </row>
    <row r="72" spans="2:32" x14ac:dyDescent="0.3">
      <c r="B72" s="123"/>
      <c r="C72" s="127"/>
      <c r="D72" s="127"/>
      <c r="E72" s="127"/>
      <c r="F72" s="127"/>
      <c r="G72" s="127"/>
      <c r="H72" s="137"/>
      <c r="I72" s="127"/>
      <c r="J72" s="140"/>
      <c r="K72" s="208"/>
      <c r="L72" s="123" t="s">
        <v>190</v>
      </c>
      <c r="M72" s="108"/>
      <c r="N72" s="129"/>
      <c r="O72" s="108"/>
      <c r="P72" s="129" t="s">
        <v>191</v>
      </c>
      <c r="Q72" s="108"/>
      <c r="R72" s="123"/>
      <c r="S72" s="130"/>
      <c r="T72" s="108"/>
      <c r="U72" s="211"/>
      <c r="V72" s="108"/>
      <c r="W72" s="196"/>
      <c r="X72" s="196"/>
      <c r="Y72" s="196"/>
      <c r="Z72" s="109"/>
      <c r="AA72" s="196"/>
      <c r="AB72" s="196"/>
      <c r="AC72" s="196"/>
      <c r="AD72" s="196"/>
      <c r="AE72" s="196"/>
      <c r="AF72" s="196"/>
    </row>
    <row r="73" spans="2:32" ht="15" thickBot="1" x14ac:dyDescent="0.35">
      <c r="B73" s="115"/>
      <c r="C73" s="103"/>
      <c r="D73" s="103"/>
      <c r="E73" s="103"/>
      <c r="F73" s="103"/>
      <c r="G73" s="103"/>
      <c r="H73" s="138"/>
      <c r="I73" s="103"/>
      <c r="J73" s="141"/>
      <c r="K73" s="209"/>
      <c r="L73" s="115" t="s">
        <v>175</v>
      </c>
      <c r="M73" s="107"/>
      <c r="N73" s="132"/>
      <c r="O73" s="107"/>
      <c r="P73" s="132"/>
      <c r="Q73" s="107"/>
      <c r="R73" s="115"/>
      <c r="S73" s="117"/>
      <c r="T73" s="108"/>
      <c r="U73" s="212"/>
      <c r="V73" s="108"/>
      <c r="W73" s="201"/>
      <c r="X73" s="201"/>
      <c r="Y73" s="201"/>
      <c r="Z73" s="109"/>
      <c r="AA73" s="201"/>
      <c r="AB73" s="201"/>
      <c r="AC73" s="201"/>
      <c r="AD73" s="201"/>
      <c r="AE73" s="201"/>
      <c r="AF73" s="201"/>
    </row>
    <row r="74" spans="2:32" x14ac:dyDescent="0.3">
      <c r="B74" s="133"/>
      <c r="C74" s="86"/>
      <c r="D74" s="86"/>
      <c r="E74" s="86"/>
      <c r="F74" s="86"/>
      <c r="G74" s="86"/>
      <c r="H74" s="135"/>
      <c r="I74" s="86"/>
      <c r="J74" s="143"/>
      <c r="K74" s="88" t="s">
        <v>192</v>
      </c>
      <c r="L74" s="89"/>
      <c r="M74" s="90"/>
      <c r="N74" s="90"/>
      <c r="O74" s="90"/>
      <c r="P74" s="90"/>
      <c r="Q74" s="90"/>
      <c r="R74" s="90"/>
      <c r="S74" s="90"/>
      <c r="U74" s="91">
        <v>6</v>
      </c>
      <c r="W74" s="92"/>
      <c r="X74" s="91"/>
      <c r="Y74" s="91"/>
      <c r="AA74" s="91"/>
      <c r="AB74" s="91"/>
      <c r="AC74" s="91"/>
      <c r="AD74" s="91"/>
      <c r="AE74" s="91"/>
      <c r="AF74" s="91"/>
    </row>
    <row r="75" spans="2:32" ht="5.0999999999999996" customHeight="1" thickBot="1" x14ac:dyDescent="0.35">
      <c r="B75" s="69"/>
      <c r="C75" s="69"/>
      <c r="D75" s="69"/>
      <c r="E75" s="69"/>
      <c r="F75" s="69"/>
      <c r="G75" s="69"/>
      <c r="H75" s="69"/>
      <c r="I75" s="69"/>
      <c r="J75" s="69"/>
    </row>
    <row r="76" spans="2:32" ht="15" customHeight="1" x14ac:dyDescent="0.3">
      <c r="B76" s="147"/>
      <c r="C76" s="136"/>
      <c r="D76" s="136"/>
      <c r="E76" s="136"/>
      <c r="F76" s="136"/>
      <c r="G76" s="136"/>
      <c r="H76" s="136"/>
      <c r="I76" s="110"/>
      <c r="J76" s="148"/>
      <c r="K76" s="197" t="s">
        <v>193</v>
      </c>
      <c r="L76" s="113" t="s">
        <v>194</v>
      </c>
      <c r="M76" s="114"/>
      <c r="N76" s="99" t="s">
        <v>147</v>
      </c>
      <c r="O76" s="114"/>
      <c r="P76" s="113" t="s">
        <v>160</v>
      </c>
      <c r="Q76" s="114"/>
      <c r="R76" s="113" t="s">
        <v>156</v>
      </c>
      <c r="S76" s="114"/>
      <c r="T76" s="108"/>
      <c r="U76" s="199">
        <v>18</v>
      </c>
      <c r="V76" s="108"/>
      <c r="W76" s="195"/>
      <c r="X76" s="195"/>
      <c r="Y76" s="195"/>
      <c r="Z76" s="81"/>
      <c r="AA76" s="195"/>
      <c r="AB76" s="195"/>
      <c r="AC76" s="195"/>
      <c r="AD76" s="195"/>
      <c r="AE76" s="195"/>
      <c r="AF76" s="195"/>
    </row>
    <row r="77" spans="2:32" x14ac:dyDescent="0.3">
      <c r="B77" s="149"/>
      <c r="C77" s="137"/>
      <c r="D77" s="137"/>
      <c r="E77" s="137"/>
      <c r="F77" s="137"/>
      <c r="G77" s="137"/>
      <c r="H77" s="137"/>
      <c r="I77" s="124"/>
      <c r="J77" s="150"/>
      <c r="K77" s="198"/>
      <c r="L77" s="123" t="s">
        <v>195</v>
      </c>
      <c r="M77" s="130"/>
      <c r="N77" s="123"/>
      <c r="O77" s="130"/>
      <c r="P77" s="123" t="s">
        <v>159</v>
      </c>
      <c r="Q77" s="130"/>
      <c r="R77" s="123"/>
      <c r="S77" s="130"/>
      <c r="T77" s="108"/>
      <c r="U77" s="200"/>
      <c r="V77" s="108"/>
      <c r="W77" s="196"/>
      <c r="X77" s="196"/>
      <c r="Y77" s="196"/>
      <c r="Z77" s="109"/>
      <c r="AA77" s="196"/>
      <c r="AB77" s="196"/>
      <c r="AC77" s="196"/>
      <c r="AD77" s="196"/>
      <c r="AE77" s="196"/>
      <c r="AF77" s="196"/>
    </row>
    <row r="78" spans="2:32" x14ac:dyDescent="0.3">
      <c r="B78" s="149"/>
      <c r="C78" s="137"/>
      <c r="D78" s="137"/>
      <c r="E78" s="137"/>
      <c r="F78" s="137"/>
      <c r="G78" s="137"/>
      <c r="H78" s="137"/>
      <c r="I78" s="124"/>
      <c r="J78" s="150"/>
      <c r="K78" s="198"/>
      <c r="L78" s="123" t="s">
        <v>158</v>
      </c>
      <c r="M78" s="130"/>
      <c r="N78" s="123"/>
      <c r="O78" s="130"/>
      <c r="P78" s="123" t="s">
        <v>177</v>
      </c>
      <c r="Q78" s="130"/>
      <c r="R78" s="123"/>
      <c r="S78" s="130"/>
      <c r="T78" s="108"/>
      <c r="U78" s="200"/>
      <c r="V78" s="108"/>
      <c r="W78" s="196"/>
      <c r="X78" s="196"/>
      <c r="Y78" s="196"/>
      <c r="Z78" s="109"/>
      <c r="AA78" s="196"/>
      <c r="AB78" s="196"/>
      <c r="AC78" s="196"/>
      <c r="AD78" s="196"/>
      <c r="AE78" s="196"/>
      <c r="AF78" s="196"/>
    </row>
    <row r="79" spans="2:32" ht="15" thickBot="1" x14ac:dyDescent="0.35">
      <c r="B79" s="151"/>
      <c r="C79" s="138"/>
      <c r="D79" s="138"/>
      <c r="E79" s="138"/>
      <c r="F79" s="138"/>
      <c r="G79" s="138"/>
      <c r="H79" s="138"/>
      <c r="I79" s="116"/>
      <c r="J79" s="152"/>
      <c r="K79" s="202"/>
      <c r="L79" s="115"/>
      <c r="M79" s="117"/>
      <c r="N79" s="115"/>
      <c r="O79" s="117"/>
      <c r="P79" s="115" t="s">
        <v>161</v>
      </c>
      <c r="Q79" s="117"/>
      <c r="R79" s="115"/>
      <c r="S79" s="117"/>
      <c r="T79" s="108"/>
      <c r="U79" s="203"/>
      <c r="V79" s="108"/>
      <c r="W79" s="201"/>
      <c r="X79" s="201"/>
      <c r="Y79" s="201"/>
      <c r="Z79" s="109"/>
      <c r="AA79" s="201"/>
      <c r="AB79" s="201"/>
      <c r="AC79" s="201"/>
      <c r="AD79" s="201"/>
      <c r="AE79" s="201"/>
      <c r="AF79" s="201"/>
    </row>
    <row r="80" spans="2:32" x14ac:dyDescent="0.3">
      <c r="B80" s="133"/>
      <c r="C80" s="135"/>
      <c r="D80" s="135"/>
      <c r="E80" s="135"/>
      <c r="F80" s="135"/>
      <c r="G80" s="135"/>
      <c r="H80" s="135"/>
      <c r="I80" s="84"/>
      <c r="J80" s="153"/>
      <c r="K80" s="88" t="s">
        <v>196</v>
      </c>
      <c r="L80" s="89"/>
      <c r="M80" s="90"/>
      <c r="N80" s="90"/>
      <c r="O80" s="90"/>
      <c r="P80" s="90"/>
      <c r="Q80" s="90"/>
      <c r="R80" s="90"/>
      <c r="S80" s="90"/>
      <c r="U80" s="91">
        <v>16</v>
      </c>
      <c r="W80" s="92"/>
      <c r="X80" s="91"/>
      <c r="Y80" s="91"/>
      <c r="AA80" s="91"/>
      <c r="AB80" s="91"/>
      <c r="AC80" s="91"/>
      <c r="AD80" s="91"/>
      <c r="AE80" s="91"/>
      <c r="AF80" s="91"/>
    </row>
    <row r="81" spans="2:32" ht="5.0999999999999996" customHeight="1" thickBot="1" x14ac:dyDescent="0.35">
      <c r="B81" s="69"/>
      <c r="C81" s="69"/>
      <c r="D81" s="69"/>
      <c r="E81" s="69"/>
      <c r="F81" s="69"/>
      <c r="G81" s="69"/>
      <c r="H81" s="69"/>
      <c r="I81" s="69"/>
      <c r="J81" s="69"/>
    </row>
    <row r="82" spans="2:32" ht="15" customHeight="1" x14ac:dyDescent="0.3">
      <c r="B82" s="147"/>
      <c r="C82" s="136"/>
      <c r="D82" s="136"/>
      <c r="E82" s="136"/>
      <c r="F82" s="136"/>
      <c r="G82" s="136"/>
      <c r="H82" s="136"/>
      <c r="I82" s="110"/>
      <c r="J82" s="148"/>
      <c r="K82" s="197" t="s">
        <v>197</v>
      </c>
      <c r="L82" s="113" t="s">
        <v>198</v>
      </c>
      <c r="M82" s="114"/>
      <c r="N82" s="99" t="s">
        <v>199</v>
      </c>
      <c r="O82" s="114"/>
      <c r="P82" s="113" t="s">
        <v>200</v>
      </c>
      <c r="Q82" s="114"/>
      <c r="R82" s="113" t="s">
        <v>156</v>
      </c>
      <c r="S82" s="114"/>
      <c r="T82" s="108"/>
      <c r="U82" s="199">
        <v>18</v>
      </c>
      <c r="V82" s="108"/>
      <c r="W82" s="195"/>
      <c r="X82" s="195"/>
      <c r="Y82" s="195"/>
      <c r="Z82" s="81"/>
      <c r="AA82" s="195"/>
      <c r="AB82" s="195"/>
      <c r="AC82" s="195"/>
      <c r="AD82" s="195"/>
      <c r="AE82" s="195"/>
      <c r="AF82" s="195"/>
    </row>
    <row r="83" spans="2:32" x14ac:dyDescent="0.3">
      <c r="B83" s="149"/>
      <c r="C83" s="137"/>
      <c r="D83" s="137"/>
      <c r="E83" s="137"/>
      <c r="F83" s="137"/>
      <c r="G83" s="137"/>
      <c r="H83" s="137"/>
      <c r="I83" s="124"/>
      <c r="J83" s="150"/>
      <c r="K83" s="198"/>
      <c r="L83" s="123" t="s">
        <v>195</v>
      </c>
      <c r="M83" s="130"/>
      <c r="N83" s="123"/>
      <c r="O83" s="130"/>
      <c r="P83" s="123" t="s">
        <v>194</v>
      </c>
      <c r="Q83" s="130"/>
      <c r="R83" s="123"/>
      <c r="S83" s="130"/>
      <c r="T83" s="108"/>
      <c r="U83" s="200"/>
      <c r="V83" s="108"/>
      <c r="W83" s="196"/>
      <c r="X83" s="196"/>
      <c r="Y83" s="196"/>
      <c r="Z83" s="109"/>
      <c r="AA83" s="196"/>
      <c r="AB83" s="196"/>
      <c r="AC83" s="196"/>
      <c r="AD83" s="196"/>
      <c r="AE83" s="196"/>
      <c r="AF83" s="196"/>
    </row>
    <row r="84" spans="2:32" x14ac:dyDescent="0.3">
      <c r="B84" s="149"/>
      <c r="C84" s="137"/>
      <c r="D84" s="137"/>
      <c r="E84" s="137"/>
      <c r="F84" s="137"/>
      <c r="G84" s="137"/>
      <c r="H84" s="137"/>
      <c r="I84" s="124"/>
      <c r="J84" s="150"/>
      <c r="K84" s="198"/>
      <c r="L84" s="123" t="s">
        <v>201</v>
      </c>
      <c r="M84" s="130"/>
      <c r="N84" s="123"/>
      <c r="O84" s="130"/>
      <c r="P84" s="123" t="s">
        <v>177</v>
      </c>
      <c r="Q84" s="130"/>
      <c r="R84" s="123"/>
      <c r="S84" s="130"/>
      <c r="T84" s="108"/>
      <c r="U84" s="200"/>
      <c r="V84" s="108"/>
      <c r="W84" s="196"/>
      <c r="X84" s="196"/>
      <c r="Y84" s="196"/>
      <c r="Z84" s="109"/>
      <c r="AA84" s="196"/>
      <c r="AB84" s="196"/>
      <c r="AC84" s="196"/>
      <c r="AD84" s="196"/>
      <c r="AE84" s="196"/>
      <c r="AF84" s="196"/>
    </row>
    <row r="85" spans="2:32" ht="15" thickBot="1" x14ac:dyDescent="0.35">
      <c r="B85" s="151"/>
      <c r="C85" s="138"/>
      <c r="D85" s="138"/>
      <c r="E85" s="138"/>
      <c r="F85" s="138"/>
      <c r="G85" s="138"/>
      <c r="H85" s="138"/>
      <c r="I85" s="116"/>
      <c r="J85" s="152"/>
      <c r="K85" s="202"/>
      <c r="L85" s="115"/>
      <c r="M85" s="117"/>
      <c r="N85" s="115"/>
      <c r="O85" s="117"/>
      <c r="P85" s="115" t="s">
        <v>160</v>
      </c>
      <c r="Q85" s="117"/>
      <c r="R85" s="115"/>
      <c r="S85" s="117"/>
      <c r="T85" s="108"/>
      <c r="U85" s="203"/>
      <c r="V85" s="108"/>
      <c r="W85" s="201"/>
      <c r="X85" s="201"/>
      <c r="Y85" s="201"/>
      <c r="Z85" s="109"/>
      <c r="AA85" s="201"/>
      <c r="AB85" s="201"/>
      <c r="AC85" s="201"/>
      <c r="AD85" s="201"/>
      <c r="AE85" s="201"/>
      <c r="AF85" s="201"/>
    </row>
    <row r="86" spans="2:32" x14ac:dyDescent="0.3">
      <c r="B86" s="133"/>
      <c r="C86" s="135"/>
      <c r="D86" s="135"/>
      <c r="E86" s="135"/>
      <c r="F86" s="135"/>
      <c r="G86" s="135"/>
      <c r="H86" s="135"/>
      <c r="I86" s="84"/>
      <c r="J86" s="153"/>
      <c r="K86" s="88" t="s">
        <v>196</v>
      </c>
      <c r="L86" s="89"/>
      <c r="M86" s="90"/>
      <c r="N86" s="90"/>
      <c r="O86" s="90"/>
      <c r="P86" s="90"/>
      <c r="Q86" s="90"/>
      <c r="R86" s="90"/>
      <c r="S86" s="90"/>
      <c r="U86" s="91">
        <v>16</v>
      </c>
      <c r="W86" s="92"/>
      <c r="X86" s="91"/>
      <c r="Y86" s="91"/>
      <c r="AA86" s="91"/>
      <c r="AB86" s="91"/>
      <c r="AC86" s="91"/>
      <c r="AD86" s="91"/>
      <c r="AE86" s="91"/>
      <c r="AF86" s="91"/>
    </row>
    <row r="87" spans="2:32" ht="5.0999999999999996" customHeight="1" thickBot="1" x14ac:dyDescent="0.35">
      <c r="B87" s="69"/>
      <c r="C87" s="69"/>
      <c r="D87" s="69"/>
      <c r="E87" s="69"/>
      <c r="F87" s="69"/>
      <c r="G87" s="69"/>
      <c r="H87" s="69"/>
      <c r="I87" s="69"/>
      <c r="J87" s="69"/>
    </row>
    <row r="88" spans="2:32" ht="15" customHeight="1" x14ac:dyDescent="0.3">
      <c r="B88" s="147"/>
      <c r="C88" s="136"/>
      <c r="D88" s="136"/>
      <c r="E88" s="136"/>
      <c r="F88" s="136"/>
      <c r="G88" s="110"/>
      <c r="H88" s="136"/>
      <c r="I88" s="119"/>
      <c r="J88" s="148"/>
      <c r="K88" s="197" t="s">
        <v>202</v>
      </c>
      <c r="L88" s="113" t="s">
        <v>203</v>
      </c>
      <c r="M88" s="114"/>
      <c r="N88" s="99" t="s">
        <v>143</v>
      </c>
      <c r="O88" s="114"/>
      <c r="P88" s="113"/>
      <c r="Q88" s="114"/>
      <c r="R88" s="113"/>
      <c r="S88" s="114"/>
      <c r="T88" s="108"/>
      <c r="U88" s="199">
        <v>16</v>
      </c>
      <c r="V88" s="108"/>
      <c r="W88" s="195"/>
      <c r="X88" s="195"/>
      <c r="Y88" s="195"/>
      <c r="Z88" s="81"/>
      <c r="AA88" s="195"/>
      <c r="AB88" s="195"/>
      <c r="AC88" s="195"/>
      <c r="AD88" s="195"/>
      <c r="AE88" s="195"/>
      <c r="AF88" s="195"/>
    </row>
    <row r="89" spans="2:32" x14ac:dyDescent="0.3">
      <c r="B89" s="149"/>
      <c r="C89" s="137"/>
      <c r="D89" s="137"/>
      <c r="E89" s="137"/>
      <c r="F89" s="137"/>
      <c r="G89" s="124"/>
      <c r="H89" s="137"/>
      <c r="I89" s="125"/>
      <c r="J89" s="150"/>
      <c r="K89" s="198"/>
      <c r="L89" s="123" t="s">
        <v>204</v>
      </c>
      <c r="M89" s="130"/>
      <c r="N89" s="123"/>
      <c r="O89" s="130"/>
      <c r="P89" s="123"/>
      <c r="Q89" s="130"/>
      <c r="R89" s="123"/>
      <c r="S89" s="130"/>
      <c r="T89" s="108"/>
      <c r="U89" s="200"/>
      <c r="V89" s="108"/>
      <c r="W89" s="196"/>
      <c r="X89" s="196"/>
      <c r="Y89" s="196"/>
      <c r="Z89" s="109"/>
      <c r="AA89" s="196"/>
      <c r="AB89" s="196"/>
      <c r="AC89" s="196"/>
      <c r="AD89" s="196"/>
      <c r="AE89" s="196"/>
      <c r="AF89" s="196"/>
    </row>
    <row r="90" spans="2:32" x14ac:dyDescent="0.3">
      <c r="B90" s="149"/>
      <c r="C90" s="137"/>
      <c r="D90" s="137"/>
      <c r="E90" s="137"/>
      <c r="F90" s="137"/>
      <c r="G90" s="124"/>
      <c r="H90" s="137"/>
      <c r="I90" s="125"/>
      <c r="J90" s="150"/>
      <c r="K90" s="198"/>
      <c r="L90" s="123" t="s">
        <v>205</v>
      </c>
      <c r="M90" s="130"/>
      <c r="N90" s="123"/>
      <c r="O90" s="130"/>
      <c r="P90" s="123"/>
      <c r="Q90" s="130"/>
      <c r="R90" s="123"/>
      <c r="S90" s="130"/>
      <c r="T90" s="108"/>
      <c r="U90" s="200"/>
      <c r="V90" s="108"/>
      <c r="W90" s="196"/>
      <c r="X90" s="196"/>
      <c r="Y90" s="196"/>
      <c r="Z90" s="109"/>
      <c r="AA90" s="196"/>
      <c r="AB90" s="196"/>
      <c r="AC90" s="196"/>
      <c r="AD90" s="196"/>
      <c r="AE90" s="196"/>
      <c r="AF90" s="196"/>
    </row>
    <row r="91" spans="2:32" ht="15" thickBot="1" x14ac:dyDescent="0.35">
      <c r="B91" s="151"/>
      <c r="C91" s="138"/>
      <c r="D91" s="138"/>
      <c r="E91" s="138"/>
      <c r="F91" s="138"/>
      <c r="G91" s="116"/>
      <c r="H91" s="138"/>
      <c r="I91" s="131"/>
      <c r="J91" s="152"/>
      <c r="K91" s="202"/>
      <c r="L91" s="115" t="s">
        <v>206</v>
      </c>
      <c r="M91" s="117"/>
      <c r="N91" s="115"/>
      <c r="O91" s="117"/>
      <c r="P91" s="115"/>
      <c r="Q91" s="117"/>
      <c r="R91" s="115"/>
      <c r="S91" s="117"/>
      <c r="T91" s="108"/>
      <c r="U91" s="203"/>
      <c r="V91" s="108"/>
      <c r="W91" s="201"/>
      <c r="X91" s="201"/>
      <c r="Y91" s="201"/>
      <c r="Z91" s="109"/>
      <c r="AA91" s="201"/>
      <c r="AB91" s="201"/>
      <c r="AC91" s="201"/>
      <c r="AD91" s="201"/>
      <c r="AE91" s="201"/>
      <c r="AF91" s="201"/>
    </row>
    <row r="92" spans="2:32" x14ac:dyDescent="0.3">
      <c r="B92" s="133"/>
      <c r="C92" s="135"/>
      <c r="D92" s="135"/>
      <c r="E92" s="135"/>
      <c r="F92" s="135"/>
      <c r="G92" s="84"/>
      <c r="H92" s="135"/>
      <c r="I92" s="154"/>
      <c r="J92" s="153"/>
      <c r="K92" s="88" t="s">
        <v>207</v>
      </c>
      <c r="L92" s="89"/>
      <c r="M92" s="90"/>
      <c r="N92" s="90"/>
      <c r="O92" s="90"/>
      <c r="P92" s="90"/>
      <c r="Q92" s="90"/>
      <c r="R92" s="90"/>
      <c r="S92" s="90"/>
      <c r="U92" s="91">
        <v>14</v>
      </c>
      <c r="W92" s="92"/>
      <c r="X92" s="91"/>
      <c r="Y92" s="91"/>
      <c r="AA92" s="91"/>
      <c r="AB92" s="91"/>
      <c r="AC92" s="91"/>
      <c r="AD92" s="91"/>
      <c r="AE92" s="91"/>
      <c r="AF92" s="91"/>
    </row>
    <row r="93" spans="2:32" ht="5.0999999999999996" customHeight="1" thickBot="1" x14ac:dyDescent="0.35">
      <c r="B93" s="69"/>
      <c r="C93" s="69"/>
      <c r="D93" s="69"/>
      <c r="E93" s="69"/>
      <c r="F93" s="69"/>
      <c r="G93" s="69"/>
      <c r="H93" s="69"/>
      <c r="I93" s="69"/>
      <c r="J93" s="69"/>
    </row>
    <row r="94" spans="2:32" ht="15" customHeight="1" x14ac:dyDescent="0.3">
      <c r="B94" s="147"/>
      <c r="C94" s="136"/>
      <c r="D94" s="136"/>
      <c r="E94" s="136"/>
      <c r="F94" s="136"/>
      <c r="G94" s="110"/>
      <c r="H94" s="136"/>
      <c r="I94" s="119"/>
      <c r="J94" s="148"/>
      <c r="K94" s="197" t="s">
        <v>208</v>
      </c>
      <c r="L94" s="113" t="s">
        <v>209</v>
      </c>
      <c r="M94" s="114"/>
      <c r="N94" s="99" t="s">
        <v>143</v>
      </c>
      <c r="O94" s="114"/>
      <c r="P94" s="113"/>
      <c r="Q94" s="114"/>
      <c r="R94" s="113"/>
      <c r="S94" s="114"/>
      <c r="T94" s="108"/>
      <c r="U94" s="199">
        <v>16</v>
      </c>
      <c r="V94" s="108"/>
      <c r="W94" s="195"/>
      <c r="X94" s="195"/>
      <c r="Y94" s="195"/>
      <c r="Z94" s="81"/>
      <c r="AA94" s="195"/>
      <c r="AB94" s="195"/>
      <c r="AC94" s="195"/>
      <c r="AD94" s="195"/>
      <c r="AE94" s="195"/>
      <c r="AF94" s="195"/>
    </row>
    <row r="95" spans="2:32" x14ac:dyDescent="0.3">
      <c r="B95" s="149"/>
      <c r="C95" s="137"/>
      <c r="D95" s="137"/>
      <c r="E95" s="137"/>
      <c r="F95" s="137"/>
      <c r="G95" s="124"/>
      <c r="H95" s="137"/>
      <c r="I95" s="125"/>
      <c r="J95" s="150"/>
      <c r="K95" s="198"/>
      <c r="L95" s="123" t="s">
        <v>204</v>
      </c>
      <c r="M95" s="130"/>
      <c r="N95" s="123"/>
      <c r="O95" s="130"/>
      <c r="P95" s="123"/>
      <c r="Q95" s="130"/>
      <c r="R95" s="123"/>
      <c r="S95" s="130"/>
      <c r="T95" s="108"/>
      <c r="U95" s="200"/>
      <c r="V95" s="108"/>
      <c r="W95" s="196"/>
      <c r="X95" s="196"/>
      <c r="Y95" s="196"/>
      <c r="Z95" s="109"/>
      <c r="AA95" s="196"/>
      <c r="AB95" s="196"/>
      <c r="AC95" s="196"/>
      <c r="AD95" s="196"/>
      <c r="AE95" s="196"/>
      <c r="AF95" s="196"/>
    </row>
    <row r="96" spans="2:32" x14ac:dyDescent="0.3">
      <c r="B96" s="149"/>
      <c r="C96" s="137"/>
      <c r="D96" s="137"/>
      <c r="E96" s="137"/>
      <c r="F96" s="137"/>
      <c r="G96" s="124"/>
      <c r="H96" s="137"/>
      <c r="I96" s="125"/>
      <c r="J96" s="150"/>
      <c r="K96" s="198"/>
      <c r="L96" s="123" t="s">
        <v>205</v>
      </c>
      <c r="M96" s="130"/>
      <c r="N96" s="123"/>
      <c r="O96" s="130"/>
      <c r="P96" s="123"/>
      <c r="Q96" s="130"/>
      <c r="R96" s="123"/>
      <c r="S96" s="130"/>
      <c r="T96" s="108"/>
      <c r="U96" s="200"/>
      <c r="V96" s="108"/>
      <c r="W96" s="196"/>
      <c r="X96" s="196"/>
      <c r="Y96" s="196"/>
      <c r="Z96" s="109"/>
      <c r="AA96" s="196"/>
      <c r="AB96" s="196"/>
      <c r="AC96" s="196"/>
      <c r="AD96" s="196"/>
      <c r="AE96" s="196"/>
      <c r="AF96" s="196"/>
    </row>
    <row r="97" spans="2:32" ht="15" thickBot="1" x14ac:dyDescent="0.35">
      <c r="B97" s="151"/>
      <c r="C97" s="138"/>
      <c r="D97" s="138"/>
      <c r="E97" s="138"/>
      <c r="F97" s="138"/>
      <c r="G97" s="116"/>
      <c r="H97" s="138"/>
      <c r="I97" s="131"/>
      <c r="J97" s="152"/>
      <c r="K97" s="202"/>
      <c r="L97" s="115" t="s">
        <v>175</v>
      </c>
      <c r="M97" s="117"/>
      <c r="N97" s="115"/>
      <c r="O97" s="117"/>
      <c r="P97" s="115"/>
      <c r="Q97" s="117"/>
      <c r="R97" s="115"/>
      <c r="S97" s="117"/>
      <c r="T97" s="108"/>
      <c r="U97" s="203"/>
      <c r="V97" s="108"/>
      <c r="W97" s="201"/>
      <c r="X97" s="201"/>
      <c r="Y97" s="201"/>
      <c r="Z97" s="109"/>
      <c r="AA97" s="201"/>
      <c r="AB97" s="201"/>
      <c r="AC97" s="201"/>
      <c r="AD97" s="201"/>
      <c r="AE97" s="201"/>
      <c r="AF97" s="201"/>
    </row>
    <row r="98" spans="2:32" x14ac:dyDescent="0.3">
      <c r="B98" s="133"/>
      <c r="C98" s="135"/>
      <c r="D98" s="135"/>
      <c r="E98" s="135"/>
      <c r="F98" s="135"/>
      <c r="G98" s="84"/>
      <c r="H98" s="135"/>
      <c r="I98" s="154"/>
      <c r="J98" s="153"/>
      <c r="K98" s="88" t="s">
        <v>207</v>
      </c>
      <c r="L98" s="89"/>
      <c r="M98" s="90"/>
      <c r="N98" s="90"/>
      <c r="O98" s="90"/>
      <c r="P98" s="90"/>
      <c r="Q98" s="90"/>
      <c r="R98" s="90"/>
      <c r="S98" s="90"/>
      <c r="U98" s="91">
        <v>14</v>
      </c>
      <c r="W98" s="92"/>
      <c r="X98" s="91"/>
      <c r="Y98" s="91"/>
      <c r="AA98" s="91"/>
      <c r="AB98" s="91"/>
      <c r="AC98" s="91"/>
      <c r="AD98" s="91"/>
      <c r="AE98" s="91"/>
      <c r="AF98" s="91"/>
    </row>
    <row r="99" spans="2:32" ht="5.0999999999999996" customHeight="1" thickBot="1" x14ac:dyDescent="0.35">
      <c r="B99" s="69"/>
      <c r="C99" s="69"/>
      <c r="D99" s="69"/>
      <c r="E99" s="69"/>
      <c r="F99" s="69"/>
      <c r="G99" s="69"/>
      <c r="H99" s="69"/>
      <c r="I99" s="69"/>
      <c r="J99" s="69"/>
    </row>
    <row r="100" spans="2:32" ht="15" customHeight="1" x14ac:dyDescent="0.3">
      <c r="B100" s="147"/>
      <c r="C100" s="136"/>
      <c r="D100" s="136"/>
      <c r="E100" s="136"/>
      <c r="F100" s="136"/>
      <c r="G100" s="110"/>
      <c r="H100" s="136"/>
      <c r="I100" s="119"/>
      <c r="J100" s="148"/>
      <c r="K100" s="197" t="s">
        <v>210</v>
      </c>
      <c r="L100" s="113" t="s">
        <v>211</v>
      </c>
      <c r="M100" s="114"/>
      <c r="N100" s="99" t="s">
        <v>143</v>
      </c>
      <c r="O100" s="114"/>
      <c r="P100" s="113" t="s">
        <v>160</v>
      </c>
      <c r="Q100" s="114"/>
      <c r="R100" s="113"/>
      <c r="S100" s="114"/>
      <c r="T100" s="108"/>
      <c r="U100" s="199">
        <v>16</v>
      </c>
      <c r="V100" s="108"/>
      <c r="W100" s="195"/>
      <c r="X100" s="195"/>
      <c r="Y100" s="195"/>
      <c r="Z100" s="81"/>
      <c r="AA100" s="195"/>
      <c r="AB100" s="195"/>
      <c r="AC100" s="195"/>
      <c r="AD100" s="195"/>
      <c r="AE100" s="195"/>
      <c r="AF100" s="195"/>
    </row>
    <row r="101" spans="2:32" x14ac:dyDescent="0.3">
      <c r="B101" s="149"/>
      <c r="C101" s="137"/>
      <c r="D101" s="137"/>
      <c r="E101" s="137"/>
      <c r="F101" s="137"/>
      <c r="G101" s="124"/>
      <c r="H101" s="137"/>
      <c r="I101" s="125"/>
      <c r="J101" s="150"/>
      <c r="K101" s="198"/>
      <c r="L101" s="123" t="s">
        <v>212</v>
      </c>
      <c r="M101" s="130"/>
      <c r="N101" s="123" t="s">
        <v>213</v>
      </c>
      <c r="O101" s="130"/>
      <c r="P101" s="123"/>
      <c r="Q101" s="130"/>
      <c r="R101" s="123"/>
      <c r="S101" s="130"/>
      <c r="T101" s="108"/>
      <c r="U101" s="200"/>
      <c r="V101" s="108"/>
      <c r="W101" s="196"/>
      <c r="X101" s="196"/>
      <c r="Y101" s="196"/>
      <c r="Z101" s="109"/>
      <c r="AA101" s="196"/>
      <c r="AB101" s="196"/>
      <c r="AC101" s="196"/>
      <c r="AD101" s="196"/>
      <c r="AE101" s="196"/>
      <c r="AF101" s="196"/>
    </row>
    <row r="102" spans="2:32" ht="15" thickBot="1" x14ac:dyDescent="0.35">
      <c r="B102" s="151"/>
      <c r="C102" s="138"/>
      <c r="D102" s="138"/>
      <c r="E102" s="138"/>
      <c r="F102" s="138"/>
      <c r="G102" s="116"/>
      <c r="H102" s="138"/>
      <c r="I102" s="131"/>
      <c r="J102" s="152"/>
      <c r="K102" s="202"/>
      <c r="L102" s="115" t="s">
        <v>214</v>
      </c>
      <c r="M102" s="117"/>
      <c r="N102" s="115"/>
      <c r="O102" s="117"/>
      <c r="P102" s="115"/>
      <c r="Q102" s="117"/>
      <c r="R102" s="115"/>
      <c r="S102" s="117"/>
      <c r="T102" s="108"/>
      <c r="U102" s="203"/>
      <c r="V102" s="108"/>
      <c r="W102" s="201"/>
      <c r="X102" s="201"/>
      <c r="Y102" s="201"/>
      <c r="Z102" s="109"/>
      <c r="AA102" s="201"/>
      <c r="AB102" s="201"/>
      <c r="AC102" s="201"/>
      <c r="AD102" s="201"/>
      <c r="AE102" s="201"/>
      <c r="AF102" s="201"/>
    </row>
    <row r="103" spans="2:32" x14ac:dyDescent="0.3">
      <c r="B103" s="133"/>
      <c r="C103" s="135"/>
      <c r="D103" s="135"/>
      <c r="E103" s="135"/>
      <c r="F103" s="135"/>
      <c r="G103" s="84"/>
      <c r="H103" s="135"/>
      <c r="I103" s="154"/>
      <c r="J103" s="153"/>
      <c r="K103" s="88" t="s">
        <v>207</v>
      </c>
      <c r="L103" s="89"/>
      <c r="M103" s="90"/>
      <c r="N103" s="90"/>
      <c r="O103" s="90"/>
      <c r="P103" s="90"/>
      <c r="Q103" s="90"/>
      <c r="R103" s="90"/>
      <c r="S103" s="90"/>
      <c r="U103" s="91">
        <v>14</v>
      </c>
      <c r="W103" s="92"/>
      <c r="X103" s="91"/>
      <c r="Y103" s="91"/>
      <c r="AA103" s="91"/>
      <c r="AB103" s="91"/>
      <c r="AC103" s="91"/>
      <c r="AD103" s="91"/>
      <c r="AE103" s="91"/>
      <c r="AF103" s="91"/>
    </row>
    <row r="104" spans="2:32" ht="5.0999999999999996" customHeight="1" thickBot="1" x14ac:dyDescent="0.35"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2:32" ht="15" customHeight="1" x14ac:dyDescent="0.3">
      <c r="B105" s="147"/>
      <c r="C105" s="136"/>
      <c r="D105" s="136"/>
      <c r="E105" s="136"/>
      <c r="F105" s="136"/>
      <c r="G105" s="110"/>
      <c r="H105" s="136"/>
      <c r="I105" s="119"/>
      <c r="J105" s="148"/>
      <c r="K105" s="197" t="s">
        <v>215</v>
      </c>
      <c r="L105" s="113" t="s">
        <v>216</v>
      </c>
      <c r="M105" s="114"/>
      <c r="N105" s="99" t="s">
        <v>143</v>
      </c>
      <c r="O105" s="114"/>
      <c r="P105" s="113" t="s">
        <v>164</v>
      </c>
      <c r="Q105" s="114"/>
      <c r="R105" s="113"/>
      <c r="S105" s="114"/>
      <c r="T105" s="108"/>
      <c r="U105" s="199">
        <v>14</v>
      </c>
      <c r="V105" s="108"/>
      <c r="W105" s="195"/>
      <c r="X105" s="195"/>
      <c r="Y105" s="195"/>
      <c r="Z105" s="81"/>
      <c r="AA105" s="195"/>
      <c r="AB105" s="195"/>
      <c r="AC105" s="195"/>
      <c r="AD105" s="195"/>
      <c r="AE105" s="195"/>
      <c r="AF105" s="195"/>
    </row>
    <row r="106" spans="2:32" x14ac:dyDescent="0.3">
      <c r="B106" s="149"/>
      <c r="C106" s="137"/>
      <c r="D106" s="137"/>
      <c r="E106" s="137"/>
      <c r="F106" s="137"/>
      <c r="G106" s="124"/>
      <c r="H106" s="137"/>
      <c r="I106" s="125"/>
      <c r="J106" s="150"/>
      <c r="K106" s="198"/>
      <c r="L106" s="123" t="s">
        <v>217</v>
      </c>
      <c r="M106" s="130"/>
      <c r="N106" s="123" t="s">
        <v>149</v>
      </c>
      <c r="O106" s="130"/>
      <c r="P106" s="123" t="s">
        <v>160</v>
      </c>
      <c r="Q106" s="130"/>
      <c r="R106" s="123"/>
      <c r="S106" s="130"/>
      <c r="T106" s="108"/>
      <c r="U106" s="200"/>
      <c r="V106" s="108"/>
      <c r="W106" s="196"/>
      <c r="X106" s="196"/>
      <c r="Y106" s="196"/>
      <c r="Z106" s="109"/>
      <c r="AA106" s="196"/>
      <c r="AB106" s="196"/>
      <c r="AC106" s="196"/>
      <c r="AD106" s="196"/>
      <c r="AE106" s="196"/>
      <c r="AF106" s="196"/>
    </row>
    <row r="107" spans="2:32" ht="15" thickBot="1" x14ac:dyDescent="0.35">
      <c r="B107" s="151"/>
      <c r="C107" s="138"/>
      <c r="D107" s="138"/>
      <c r="E107" s="138"/>
      <c r="F107" s="138"/>
      <c r="G107" s="116"/>
      <c r="H107" s="138"/>
      <c r="I107" s="131"/>
      <c r="J107" s="152"/>
      <c r="K107" s="202"/>
      <c r="L107" s="115" t="s">
        <v>205</v>
      </c>
      <c r="M107" s="117"/>
      <c r="N107" s="115" t="s">
        <v>178</v>
      </c>
      <c r="O107" s="117"/>
      <c r="P107" s="115" t="s">
        <v>177</v>
      </c>
      <c r="Q107" s="117"/>
      <c r="R107" s="115"/>
      <c r="S107" s="117"/>
      <c r="T107" s="108"/>
      <c r="U107" s="203"/>
      <c r="V107" s="108"/>
      <c r="W107" s="201"/>
      <c r="X107" s="201"/>
      <c r="Y107" s="201"/>
      <c r="Z107" s="109"/>
      <c r="AA107" s="201"/>
      <c r="AB107" s="201"/>
      <c r="AC107" s="201"/>
      <c r="AD107" s="201"/>
      <c r="AE107" s="201"/>
      <c r="AF107" s="201"/>
    </row>
    <row r="108" spans="2:32" x14ac:dyDescent="0.3">
      <c r="B108" s="133"/>
      <c r="C108" s="84"/>
      <c r="D108" s="84"/>
      <c r="E108" s="84"/>
      <c r="F108" s="84"/>
      <c r="G108" s="84"/>
      <c r="H108" s="135"/>
      <c r="I108" s="84"/>
      <c r="J108" s="87"/>
      <c r="K108" s="88" t="s">
        <v>162</v>
      </c>
      <c r="L108" s="89"/>
      <c r="M108" s="90"/>
      <c r="N108" s="90"/>
      <c r="O108" s="90"/>
      <c r="P108" s="90"/>
      <c r="Q108" s="90"/>
      <c r="R108" s="90"/>
      <c r="S108" s="90"/>
      <c r="U108" s="91">
        <v>10</v>
      </c>
      <c r="W108" s="92"/>
      <c r="X108" s="91"/>
      <c r="Y108" s="91"/>
      <c r="AA108" s="91"/>
      <c r="AB108" s="91"/>
      <c r="AC108" s="91"/>
      <c r="AD108" s="91"/>
      <c r="AE108" s="91"/>
      <c r="AF108" s="91"/>
    </row>
    <row r="109" spans="2:32" ht="5.0999999999999996" customHeight="1" thickBot="1" x14ac:dyDescent="0.35"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2:32" ht="15" customHeight="1" x14ac:dyDescent="0.3">
      <c r="B110" s="147"/>
      <c r="C110" s="136"/>
      <c r="D110" s="136"/>
      <c r="E110" s="136"/>
      <c r="F110" s="136"/>
      <c r="G110" s="119"/>
      <c r="H110" s="136"/>
      <c r="I110" s="110"/>
      <c r="J110" s="148"/>
      <c r="K110" s="197" t="s">
        <v>218</v>
      </c>
      <c r="L110" s="99" t="s">
        <v>199</v>
      </c>
      <c r="M110" s="114"/>
      <c r="N110" s="99" t="s">
        <v>219</v>
      </c>
      <c r="O110" s="114"/>
      <c r="P110" s="113" t="s">
        <v>198</v>
      </c>
      <c r="Q110" s="114"/>
      <c r="R110" s="113" t="s">
        <v>156</v>
      </c>
      <c r="S110" s="114"/>
      <c r="T110" s="108"/>
      <c r="U110" s="199">
        <v>16</v>
      </c>
      <c r="V110" s="108"/>
      <c r="W110" s="195"/>
      <c r="X110" s="195"/>
      <c r="Y110" s="195"/>
      <c r="Z110" s="81"/>
      <c r="AA110" s="195"/>
      <c r="AB110" s="195"/>
      <c r="AC110" s="195"/>
      <c r="AD110" s="195"/>
      <c r="AE110" s="195"/>
      <c r="AF110" s="195"/>
    </row>
    <row r="111" spans="2:32" x14ac:dyDescent="0.3">
      <c r="B111" s="149"/>
      <c r="C111" s="137"/>
      <c r="D111" s="137"/>
      <c r="E111" s="137"/>
      <c r="F111" s="137"/>
      <c r="G111" s="125"/>
      <c r="H111" s="137"/>
      <c r="I111" s="124"/>
      <c r="J111" s="150"/>
      <c r="K111" s="198"/>
      <c r="L111" s="123" t="s">
        <v>201</v>
      </c>
      <c r="M111" s="130"/>
      <c r="N111" s="123" t="s">
        <v>220</v>
      </c>
      <c r="O111" s="130"/>
      <c r="P111" s="123" t="s">
        <v>221</v>
      </c>
      <c r="Q111" s="130"/>
      <c r="R111" s="123"/>
      <c r="S111" s="130"/>
      <c r="T111" s="108"/>
      <c r="U111" s="200"/>
      <c r="V111" s="108"/>
      <c r="W111" s="196"/>
      <c r="X111" s="196"/>
      <c r="Y111" s="196"/>
      <c r="Z111" s="109"/>
      <c r="AA111" s="196"/>
      <c r="AB111" s="196"/>
      <c r="AC111" s="196"/>
      <c r="AD111" s="196"/>
      <c r="AE111" s="196"/>
      <c r="AF111" s="196"/>
    </row>
    <row r="112" spans="2:32" x14ac:dyDescent="0.3">
      <c r="B112" s="149"/>
      <c r="C112" s="137"/>
      <c r="D112" s="137"/>
      <c r="E112" s="137"/>
      <c r="F112" s="137"/>
      <c r="G112" s="125"/>
      <c r="H112" s="137"/>
      <c r="I112" s="124"/>
      <c r="J112" s="150"/>
      <c r="K112" s="198"/>
      <c r="L112" s="123" t="s">
        <v>160</v>
      </c>
      <c r="M112" s="130"/>
      <c r="N112" s="123" t="s">
        <v>222</v>
      </c>
      <c r="O112" s="130"/>
      <c r="P112" s="123" t="s">
        <v>223</v>
      </c>
      <c r="Q112" s="130"/>
      <c r="R112" s="123"/>
      <c r="S112" s="130"/>
      <c r="T112" s="108"/>
      <c r="U112" s="200"/>
      <c r="V112" s="108"/>
      <c r="W112" s="196"/>
      <c r="X112" s="196"/>
      <c r="Y112" s="196"/>
      <c r="Z112" s="109"/>
      <c r="AA112" s="196"/>
      <c r="AB112" s="196"/>
      <c r="AC112" s="196"/>
      <c r="AD112" s="196"/>
      <c r="AE112" s="196"/>
      <c r="AF112" s="196"/>
    </row>
    <row r="113" spans="2:32" ht="15" thickBot="1" x14ac:dyDescent="0.35">
      <c r="B113" s="151"/>
      <c r="C113" s="138"/>
      <c r="D113" s="138"/>
      <c r="E113" s="138"/>
      <c r="F113" s="138"/>
      <c r="G113" s="131"/>
      <c r="H113" s="138"/>
      <c r="I113" s="116"/>
      <c r="J113" s="152"/>
      <c r="K113" s="202"/>
      <c r="L113" s="115" t="s">
        <v>224</v>
      </c>
      <c r="M113" s="117"/>
      <c r="N113" s="115"/>
      <c r="O113" s="117"/>
      <c r="P113" s="115" t="s">
        <v>173</v>
      </c>
      <c r="Q113" s="117"/>
      <c r="R113" s="115"/>
      <c r="S113" s="117"/>
      <c r="T113" s="108"/>
      <c r="U113" s="203"/>
      <c r="V113" s="108"/>
      <c r="W113" s="201"/>
      <c r="X113" s="201"/>
      <c r="Y113" s="201"/>
      <c r="Z113" s="109"/>
      <c r="AA113" s="201"/>
      <c r="AB113" s="201"/>
      <c r="AC113" s="201"/>
      <c r="AD113" s="201"/>
      <c r="AE113" s="201"/>
      <c r="AF113" s="201"/>
    </row>
    <row r="114" spans="2:32" x14ac:dyDescent="0.3">
      <c r="B114" s="133"/>
      <c r="C114" s="135"/>
      <c r="D114" s="135"/>
      <c r="E114" s="135"/>
      <c r="F114" s="135"/>
      <c r="G114" s="154"/>
      <c r="H114" s="135"/>
      <c r="I114" s="84"/>
      <c r="J114" s="87"/>
      <c r="K114" s="88" t="s">
        <v>225</v>
      </c>
      <c r="L114" s="89"/>
      <c r="M114" s="90"/>
      <c r="N114" s="90"/>
      <c r="O114" s="90"/>
      <c r="P114" s="90"/>
      <c r="Q114" s="90"/>
      <c r="R114" s="90"/>
      <c r="S114" s="90"/>
      <c r="U114" s="91">
        <v>12</v>
      </c>
      <c r="W114" s="92"/>
      <c r="X114" s="91"/>
      <c r="Y114" s="91"/>
      <c r="AA114" s="91"/>
      <c r="AB114" s="91"/>
      <c r="AC114" s="91"/>
      <c r="AD114" s="91"/>
      <c r="AE114" s="91"/>
      <c r="AF114" s="91"/>
    </row>
    <row r="115" spans="2:32" ht="5.0999999999999996" customHeight="1" thickBot="1" x14ac:dyDescent="0.35">
      <c r="B115" s="69"/>
      <c r="C115" s="69"/>
      <c r="D115" s="69"/>
      <c r="E115" s="69"/>
      <c r="F115" s="69"/>
      <c r="G115" s="69"/>
      <c r="H115" s="69"/>
      <c r="I115" s="69"/>
      <c r="J115" s="69"/>
    </row>
    <row r="116" spans="2:32" ht="15" customHeight="1" x14ac:dyDescent="0.3">
      <c r="B116" s="147"/>
      <c r="C116" s="136"/>
      <c r="D116" s="136"/>
      <c r="E116" s="136"/>
      <c r="F116" s="136"/>
      <c r="G116" s="136"/>
      <c r="H116" s="110"/>
      <c r="I116" s="120"/>
      <c r="J116" s="148"/>
      <c r="K116" s="197" t="s">
        <v>226</v>
      </c>
      <c r="L116" s="99" t="s">
        <v>227</v>
      </c>
      <c r="M116" s="114"/>
      <c r="N116" s="99" t="s">
        <v>175</v>
      </c>
      <c r="O116" s="114"/>
      <c r="P116" s="113" t="s">
        <v>228</v>
      </c>
      <c r="Q116" s="114"/>
      <c r="R116" s="113"/>
      <c r="S116" s="114"/>
      <c r="T116" s="108"/>
      <c r="U116" s="199">
        <v>14</v>
      </c>
      <c r="V116" s="108"/>
      <c r="W116" s="195"/>
      <c r="X116" s="195"/>
      <c r="Y116" s="195"/>
      <c r="Z116" s="81"/>
      <c r="AA116" s="195"/>
      <c r="AB116" s="195"/>
      <c r="AC116" s="195"/>
      <c r="AD116" s="195"/>
      <c r="AE116" s="195"/>
      <c r="AF116" s="195"/>
    </row>
    <row r="117" spans="2:32" x14ac:dyDescent="0.3">
      <c r="B117" s="149"/>
      <c r="C117" s="137"/>
      <c r="D117" s="137"/>
      <c r="E117" s="137"/>
      <c r="F117" s="137"/>
      <c r="G117" s="137"/>
      <c r="H117" s="124"/>
      <c r="I117" s="126"/>
      <c r="J117" s="150"/>
      <c r="K117" s="198"/>
      <c r="L117" s="123" t="s">
        <v>147</v>
      </c>
      <c r="M117" s="130"/>
      <c r="N117" s="123" t="s">
        <v>229</v>
      </c>
      <c r="O117" s="130"/>
      <c r="P117" s="123" t="s">
        <v>230</v>
      </c>
      <c r="Q117" s="130"/>
      <c r="R117" s="123"/>
      <c r="S117" s="130"/>
      <c r="T117" s="108"/>
      <c r="U117" s="200"/>
      <c r="V117" s="108"/>
      <c r="W117" s="196"/>
      <c r="X117" s="196"/>
      <c r="Y117" s="196"/>
      <c r="Z117" s="109"/>
      <c r="AA117" s="196"/>
      <c r="AB117" s="196"/>
      <c r="AC117" s="196"/>
      <c r="AD117" s="196"/>
      <c r="AE117" s="196"/>
      <c r="AF117" s="196"/>
    </row>
    <row r="118" spans="2:32" x14ac:dyDescent="0.3">
      <c r="B118" s="149"/>
      <c r="C118" s="137"/>
      <c r="D118" s="137"/>
      <c r="E118" s="137"/>
      <c r="F118" s="137"/>
      <c r="G118" s="137"/>
      <c r="H118" s="124"/>
      <c r="I118" s="126"/>
      <c r="J118" s="150"/>
      <c r="K118" s="198"/>
      <c r="L118" s="123" t="s">
        <v>198</v>
      </c>
      <c r="M118" s="130"/>
      <c r="N118" s="123"/>
      <c r="O118" s="130"/>
      <c r="P118" s="123"/>
      <c r="Q118" s="130"/>
      <c r="R118" s="123"/>
      <c r="S118" s="130"/>
      <c r="T118" s="108"/>
      <c r="U118" s="200"/>
      <c r="V118" s="108"/>
      <c r="W118" s="196"/>
      <c r="X118" s="196"/>
      <c r="Y118" s="196"/>
      <c r="Z118" s="109"/>
      <c r="AA118" s="196"/>
      <c r="AB118" s="196"/>
      <c r="AC118" s="196"/>
      <c r="AD118" s="196"/>
      <c r="AE118" s="196"/>
      <c r="AF118" s="196"/>
    </row>
    <row r="119" spans="2:32" ht="15" thickBot="1" x14ac:dyDescent="0.35">
      <c r="B119" s="151"/>
      <c r="C119" s="138"/>
      <c r="D119" s="138"/>
      <c r="E119" s="138"/>
      <c r="F119" s="138"/>
      <c r="G119" s="138"/>
      <c r="H119" s="116"/>
      <c r="I119" s="102"/>
      <c r="J119" s="152"/>
      <c r="K119" s="202"/>
      <c r="L119" s="115" t="s">
        <v>160</v>
      </c>
      <c r="M119" s="117"/>
      <c r="N119" s="115"/>
      <c r="O119" s="117"/>
      <c r="P119" s="115"/>
      <c r="Q119" s="117"/>
      <c r="R119" s="115"/>
      <c r="S119" s="117"/>
      <c r="T119" s="108"/>
      <c r="U119" s="203"/>
      <c r="V119" s="108"/>
      <c r="W119" s="201"/>
      <c r="X119" s="201"/>
      <c r="Y119" s="201"/>
      <c r="Z119" s="109"/>
      <c r="AA119" s="201"/>
      <c r="AB119" s="201"/>
      <c r="AC119" s="201"/>
      <c r="AD119" s="201"/>
      <c r="AE119" s="201"/>
      <c r="AF119" s="201"/>
    </row>
    <row r="120" spans="2:32" x14ac:dyDescent="0.3">
      <c r="B120" s="133"/>
      <c r="C120" s="135"/>
      <c r="D120" s="135"/>
      <c r="E120" s="135"/>
      <c r="F120" s="135"/>
      <c r="G120" s="135"/>
      <c r="H120" s="84"/>
      <c r="I120" s="85"/>
      <c r="J120" s="153"/>
      <c r="K120" s="88" t="s">
        <v>231</v>
      </c>
      <c r="L120" s="89"/>
      <c r="M120" s="90"/>
      <c r="N120" s="90"/>
      <c r="O120" s="90"/>
      <c r="P120" s="90"/>
      <c r="Q120" s="90"/>
      <c r="R120" s="90"/>
      <c r="S120" s="90"/>
      <c r="U120" s="91">
        <v>10</v>
      </c>
      <c r="W120" s="92"/>
      <c r="X120" s="91"/>
      <c r="Y120" s="91"/>
      <c r="AA120" s="91"/>
      <c r="AB120" s="91"/>
      <c r="AC120" s="91"/>
      <c r="AD120" s="91"/>
      <c r="AE120" s="91"/>
      <c r="AF120" s="91"/>
    </row>
    <row r="121" spans="2:32" ht="5.0999999999999996" customHeight="1" thickBot="1" x14ac:dyDescent="0.35">
      <c r="B121" s="69"/>
      <c r="C121" s="69"/>
      <c r="D121" s="69"/>
      <c r="E121" s="69"/>
      <c r="F121" s="69"/>
      <c r="G121" s="69"/>
      <c r="H121" s="69"/>
      <c r="I121" s="69"/>
      <c r="J121" s="69"/>
    </row>
    <row r="122" spans="2:32" ht="15" customHeight="1" x14ac:dyDescent="0.3">
      <c r="B122" s="147"/>
      <c r="C122" s="136"/>
      <c r="D122" s="136"/>
      <c r="E122" s="136"/>
      <c r="F122" s="136"/>
      <c r="G122" s="136"/>
      <c r="H122" s="110"/>
      <c r="I122" s="120"/>
      <c r="J122" s="148"/>
      <c r="K122" s="197" t="s">
        <v>232</v>
      </c>
      <c r="L122" s="99" t="s">
        <v>230</v>
      </c>
      <c r="M122" s="114"/>
      <c r="N122" s="99" t="s">
        <v>149</v>
      </c>
      <c r="O122" s="114"/>
      <c r="P122" s="113" t="s">
        <v>161</v>
      </c>
      <c r="Q122" s="114"/>
      <c r="R122" s="113" t="s">
        <v>144</v>
      </c>
      <c r="S122" s="114"/>
      <c r="T122" s="108"/>
      <c r="U122" s="199">
        <v>12</v>
      </c>
      <c r="V122" s="108"/>
      <c r="W122" s="195"/>
      <c r="X122" s="195"/>
      <c r="Y122" s="195"/>
      <c r="Z122" s="81"/>
      <c r="AA122" s="195"/>
      <c r="AB122" s="195"/>
      <c r="AC122" s="195"/>
      <c r="AD122" s="195"/>
      <c r="AE122" s="195"/>
      <c r="AF122" s="195"/>
    </row>
    <row r="123" spans="2:32" ht="15" thickBot="1" x14ac:dyDescent="0.35">
      <c r="B123" s="151"/>
      <c r="C123" s="138"/>
      <c r="D123" s="138"/>
      <c r="E123" s="138"/>
      <c r="F123" s="138"/>
      <c r="G123" s="138"/>
      <c r="H123" s="116"/>
      <c r="I123" s="102"/>
      <c r="J123" s="152"/>
      <c r="K123" s="198"/>
      <c r="L123" s="123"/>
      <c r="M123" s="130"/>
      <c r="N123" s="123" t="s">
        <v>147</v>
      </c>
      <c r="O123" s="130"/>
      <c r="P123" s="123" t="s">
        <v>160</v>
      </c>
      <c r="Q123" s="130"/>
      <c r="R123" s="123"/>
      <c r="S123" s="130"/>
      <c r="T123" s="108"/>
      <c r="U123" s="200"/>
      <c r="V123" s="108"/>
      <c r="W123" s="196"/>
      <c r="X123" s="196"/>
      <c r="Y123" s="196"/>
      <c r="Z123" s="109"/>
      <c r="AA123" s="196"/>
      <c r="AB123" s="196"/>
      <c r="AC123" s="196"/>
      <c r="AD123" s="196"/>
      <c r="AE123" s="196"/>
      <c r="AF123" s="196"/>
    </row>
    <row r="124" spans="2:32" x14ac:dyDescent="0.3">
      <c r="B124" s="133"/>
      <c r="C124" s="135"/>
      <c r="D124" s="135"/>
      <c r="E124" s="135"/>
      <c r="F124" s="135"/>
      <c r="G124" s="135"/>
      <c r="H124" s="84"/>
      <c r="I124" s="85"/>
      <c r="J124" s="153"/>
      <c r="K124" s="88" t="s">
        <v>231</v>
      </c>
      <c r="L124" s="89"/>
      <c r="M124" s="90"/>
      <c r="N124" s="90"/>
      <c r="O124" s="90"/>
      <c r="P124" s="90"/>
      <c r="Q124" s="90"/>
      <c r="R124" s="90"/>
      <c r="S124" s="90"/>
      <c r="U124" s="91">
        <v>10</v>
      </c>
      <c r="W124" s="92"/>
      <c r="X124" s="91"/>
      <c r="Y124" s="91"/>
      <c r="AA124" s="91"/>
      <c r="AB124" s="91"/>
      <c r="AC124" s="91"/>
      <c r="AD124" s="91"/>
      <c r="AE124" s="91"/>
      <c r="AF124" s="91"/>
    </row>
    <row r="125" spans="2:32" ht="5.0999999999999996" customHeight="1" thickBot="1" x14ac:dyDescent="0.35">
      <c r="B125" s="69"/>
      <c r="C125" s="69"/>
      <c r="D125" s="69"/>
      <c r="E125" s="69"/>
      <c r="F125" s="69"/>
      <c r="G125" s="69"/>
      <c r="H125" s="69"/>
      <c r="I125" s="69"/>
      <c r="J125" s="69"/>
    </row>
    <row r="126" spans="2:32" s="166" customFormat="1" ht="30" customHeight="1" thickBot="1" x14ac:dyDescent="0.35">
      <c r="B126" s="155"/>
      <c r="C126" s="156"/>
      <c r="D126" s="156"/>
      <c r="E126" s="156"/>
      <c r="F126" s="156"/>
      <c r="G126" s="156"/>
      <c r="H126" s="157"/>
      <c r="I126" s="158"/>
      <c r="J126" s="159"/>
      <c r="K126" s="160" t="s">
        <v>233</v>
      </c>
      <c r="L126" s="161" t="s">
        <v>234</v>
      </c>
      <c r="M126" s="162"/>
      <c r="N126" s="161"/>
      <c r="O126" s="162"/>
      <c r="P126" s="113" t="s">
        <v>235</v>
      </c>
      <c r="Q126" s="162"/>
      <c r="R126" s="113"/>
      <c r="S126" s="162"/>
      <c r="T126" s="163"/>
      <c r="U126" s="164">
        <v>16</v>
      </c>
      <c r="V126" s="163"/>
      <c r="W126" s="165"/>
      <c r="X126" s="165"/>
      <c r="Y126" s="165"/>
      <c r="Z126" s="81"/>
      <c r="AA126" s="165"/>
      <c r="AB126" s="165"/>
      <c r="AC126" s="165"/>
      <c r="AD126" s="165"/>
      <c r="AE126" s="165"/>
      <c r="AF126" s="165"/>
    </row>
    <row r="127" spans="2:32" x14ac:dyDescent="0.3">
      <c r="B127" s="133"/>
      <c r="C127" s="135"/>
      <c r="D127" s="135"/>
      <c r="E127" s="135"/>
      <c r="F127" s="135"/>
      <c r="G127" s="135"/>
      <c r="H127" s="84"/>
      <c r="I127" s="85"/>
      <c r="J127" s="153"/>
      <c r="K127" s="88" t="s">
        <v>236</v>
      </c>
      <c r="L127" s="89"/>
      <c r="M127" s="90"/>
      <c r="N127" s="90"/>
      <c r="O127" s="90"/>
      <c r="P127" s="90"/>
      <c r="Q127" s="90"/>
      <c r="R127" s="90"/>
      <c r="S127" s="90"/>
      <c r="U127" s="91">
        <v>14</v>
      </c>
      <c r="W127" s="92"/>
      <c r="X127" s="91"/>
      <c r="Y127" s="91"/>
      <c r="AA127" s="91"/>
      <c r="AB127" s="91"/>
      <c r="AC127" s="91"/>
      <c r="AD127" s="91"/>
      <c r="AE127" s="91"/>
      <c r="AF127" s="91"/>
    </row>
    <row r="128" spans="2:32" ht="5.0999999999999996" customHeight="1" thickBot="1" x14ac:dyDescent="0.35">
      <c r="B128" s="69"/>
      <c r="C128" s="69"/>
      <c r="D128" s="69"/>
      <c r="E128" s="69"/>
      <c r="F128" s="69"/>
      <c r="G128" s="69"/>
      <c r="H128" s="69"/>
      <c r="I128" s="69"/>
      <c r="J128" s="69"/>
    </row>
    <row r="129" spans="2:32" ht="15" customHeight="1" x14ac:dyDescent="0.3">
      <c r="B129" s="147"/>
      <c r="C129" s="136"/>
      <c r="D129" s="136"/>
      <c r="E129" s="136"/>
      <c r="F129" s="136"/>
      <c r="G129" s="136"/>
      <c r="H129" s="110"/>
      <c r="I129" s="120"/>
      <c r="J129" s="148"/>
      <c r="K129" s="197" t="s">
        <v>237</v>
      </c>
      <c r="L129" s="99" t="s">
        <v>238</v>
      </c>
      <c r="M129" s="114"/>
      <c r="N129" s="99"/>
      <c r="O129" s="114"/>
      <c r="P129" s="113" t="s">
        <v>235</v>
      </c>
      <c r="Q129" s="114"/>
      <c r="R129" s="113"/>
      <c r="S129" s="114"/>
      <c r="T129" s="108"/>
      <c r="U129" s="199">
        <v>16</v>
      </c>
      <c r="V129" s="108"/>
      <c r="W129" s="195"/>
      <c r="X129" s="195"/>
      <c r="Y129" s="195"/>
      <c r="Z129" s="81"/>
      <c r="AA129" s="195"/>
      <c r="AB129" s="195"/>
      <c r="AC129" s="195"/>
      <c r="AD129" s="195"/>
      <c r="AE129" s="195"/>
      <c r="AF129" s="195"/>
    </row>
    <row r="130" spans="2:32" x14ac:dyDescent="0.3">
      <c r="B130" s="149"/>
      <c r="C130" s="137"/>
      <c r="D130" s="137"/>
      <c r="E130" s="137"/>
      <c r="F130" s="137"/>
      <c r="G130" s="137"/>
      <c r="H130" s="124"/>
      <c r="I130" s="126"/>
      <c r="J130" s="150"/>
      <c r="K130" s="198"/>
      <c r="L130" s="123" t="s">
        <v>234</v>
      </c>
      <c r="M130" s="130"/>
      <c r="N130" s="123"/>
      <c r="O130" s="130"/>
      <c r="P130" s="123" t="s">
        <v>239</v>
      </c>
      <c r="Q130" s="130"/>
      <c r="R130" s="123"/>
      <c r="S130" s="130"/>
      <c r="T130" s="108"/>
      <c r="U130" s="200"/>
      <c r="V130" s="108"/>
      <c r="W130" s="196"/>
      <c r="X130" s="196"/>
      <c r="Y130" s="196"/>
      <c r="Z130" s="109"/>
      <c r="AA130" s="196"/>
      <c r="AB130" s="196"/>
      <c r="AC130" s="196"/>
      <c r="AD130" s="196"/>
      <c r="AE130" s="196"/>
      <c r="AF130" s="196"/>
    </row>
    <row r="131" spans="2:32" ht="15" thickBot="1" x14ac:dyDescent="0.35">
      <c r="B131" s="151"/>
      <c r="C131" s="138"/>
      <c r="D131" s="138"/>
      <c r="E131" s="138"/>
      <c r="F131" s="138"/>
      <c r="G131" s="138"/>
      <c r="H131" s="116"/>
      <c r="I131" s="102"/>
      <c r="J131" s="152"/>
      <c r="K131" s="198"/>
      <c r="L131" s="123" t="s">
        <v>240</v>
      </c>
      <c r="M131" s="130"/>
      <c r="N131" s="123"/>
      <c r="O131" s="130"/>
      <c r="P131" s="123"/>
      <c r="Q131" s="130"/>
      <c r="R131" s="123"/>
      <c r="S131" s="130"/>
      <c r="T131" s="108"/>
      <c r="U131" s="200"/>
      <c r="V131" s="108"/>
      <c r="W131" s="196"/>
      <c r="X131" s="196"/>
      <c r="Y131" s="196"/>
      <c r="Z131" s="109"/>
      <c r="AA131" s="196"/>
      <c r="AB131" s="196"/>
      <c r="AC131" s="196"/>
      <c r="AD131" s="196"/>
      <c r="AE131" s="196"/>
      <c r="AF131" s="196"/>
    </row>
    <row r="132" spans="2:32" x14ac:dyDescent="0.3">
      <c r="B132" s="133"/>
      <c r="C132" s="135"/>
      <c r="D132" s="135"/>
      <c r="E132" s="135"/>
      <c r="F132" s="135"/>
      <c r="G132" s="135"/>
      <c r="H132" s="84"/>
      <c r="I132" s="85"/>
      <c r="J132" s="153"/>
      <c r="K132" s="88" t="s">
        <v>236</v>
      </c>
      <c r="L132" s="89"/>
      <c r="M132" s="90"/>
      <c r="N132" s="90"/>
      <c r="O132" s="90"/>
      <c r="P132" s="90"/>
      <c r="Q132" s="90"/>
      <c r="R132" s="90"/>
      <c r="S132" s="90"/>
      <c r="U132" s="91">
        <v>14</v>
      </c>
      <c r="W132" s="92"/>
      <c r="X132" s="91"/>
      <c r="Y132" s="91"/>
      <c r="AA132" s="91"/>
      <c r="AB132" s="91"/>
      <c r="AC132" s="91"/>
      <c r="AD132" s="91"/>
      <c r="AE132" s="91"/>
      <c r="AF132" s="91"/>
    </row>
    <row r="134" spans="2:32" x14ac:dyDescent="0.3">
      <c r="B134" s="169"/>
      <c r="C134" s="45" t="s">
        <v>241</v>
      </c>
      <c r="G134" s="170"/>
      <c r="H134" s="45" t="s">
        <v>242</v>
      </c>
      <c r="W134" s="167"/>
      <c r="X134" s="168" t="s">
        <v>243</v>
      </c>
    </row>
  </sheetData>
  <mergeCells count="272">
    <mergeCell ref="B2:J2"/>
    <mergeCell ref="K2:K3"/>
    <mergeCell ref="L2:M3"/>
    <mergeCell ref="N2:O3"/>
    <mergeCell ref="P2:Q3"/>
    <mergeCell ref="R2:S3"/>
    <mergeCell ref="W2:Y2"/>
    <mergeCell ref="AA2:AF2"/>
    <mergeCell ref="K8:K9"/>
    <mergeCell ref="U8:U9"/>
    <mergeCell ref="W8:W9"/>
    <mergeCell ref="X8:X9"/>
    <mergeCell ref="Y8:Y9"/>
    <mergeCell ref="AA8:AA9"/>
    <mergeCell ref="AB8:AB9"/>
    <mergeCell ref="AC8:AC9"/>
    <mergeCell ref="AD8:AD9"/>
    <mergeCell ref="AE8:AE9"/>
    <mergeCell ref="AF8:AF9"/>
    <mergeCell ref="K11:K12"/>
    <mergeCell ref="U11:U12"/>
    <mergeCell ref="W11:W12"/>
    <mergeCell ref="X11:X12"/>
    <mergeCell ref="Y11:Y12"/>
    <mergeCell ref="AA11:AA12"/>
    <mergeCell ref="AB11:AB12"/>
    <mergeCell ref="K20:K21"/>
    <mergeCell ref="U20:U21"/>
    <mergeCell ref="W20:W21"/>
    <mergeCell ref="X20:X21"/>
    <mergeCell ref="Y20:Y21"/>
    <mergeCell ref="AC11:AC12"/>
    <mergeCell ref="AD11:AD12"/>
    <mergeCell ref="AE11:AE12"/>
    <mergeCell ref="AF11:AF12"/>
    <mergeCell ref="K15:K17"/>
    <mergeCell ref="U15:U17"/>
    <mergeCell ref="W15:W17"/>
    <mergeCell ref="X15:X17"/>
    <mergeCell ref="Y15:Y17"/>
    <mergeCell ref="AA15:AA17"/>
    <mergeCell ref="AA20:AA21"/>
    <mergeCell ref="AB20:AB21"/>
    <mergeCell ref="AC20:AC21"/>
    <mergeCell ref="AD20:AD21"/>
    <mergeCell ref="AE20:AE21"/>
    <mergeCell ref="AF20:AF21"/>
    <mergeCell ref="AB15:AB17"/>
    <mergeCell ref="AC15:AC17"/>
    <mergeCell ref="AD15:AD17"/>
    <mergeCell ref="AE15:AE17"/>
    <mergeCell ref="AF15:AF17"/>
    <mergeCell ref="K28:K30"/>
    <mergeCell ref="U28:U30"/>
    <mergeCell ref="W28:W30"/>
    <mergeCell ref="X28:X30"/>
    <mergeCell ref="Y28:Y30"/>
    <mergeCell ref="K24:K26"/>
    <mergeCell ref="U24:U26"/>
    <mergeCell ref="W24:W26"/>
    <mergeCell ref="X24:X26"/>
    <mergeCell ref="Y24:Y26"/>
    <mergeCell ref="AA28:AA30"/>
    <mergeCell ref="AB28:AB30"/>
    <mergeCell ref="AC28:AC30"/>
    <mergeCell ref="AD28:AD30"/>
    <mergeCell ref="AE28:AE30"/>
    <mergeCell ref="AF28:AF30"/>
    <mergeCell ref="AB24:AB26"/>
    <mergeCell ref="AC24:AC26"/>
    <mergeCell ref="AD24:AD26"/>
    <mergeCell ref="AE24:AE26"/>
    <mergeCell ref="AF24:AF26"/>
    <mergeCell ref="AA24:AA26"/>
    <mergeCell ref="K38:K40"/>
    <mergeCell ref="U38:U40"/>
    <mergeCell ref="W38:W40"/>
    <mergeCell ref="X38:X40"/>
    <mergeCell ref="Y38:Y40"/>
    <mergeCell ref="K33:K36"/>
    <mergeCell ref="U33:U36"/>
    <mergeCell ref="W33:W36"/>
    <mergeCell ref="X33:X36"/>
    <mergeCell ref="Y33:Y36"/>
    <mergeCell ref="AA38:AA40"/>
    <mergeCell ref="AB38:AB40"/>
    <mergeCell ref="AC38:AC40"/>
    <mergeCell ref="AD38:AD40"/>
    <mergeCell ref="AE38:AE40"/>
    <mergeCell ref="AF38:AF40"/>
    <mergeCell ref="AB33:AB36"/>
    <mergeCell ref="AC33:AC36"/>
    <mergeCell ref="AD33:AD36"/>
    <mergeCell ref="AE33:AE36"/>
    <mergeCell ref="AF33:AF36"/>
    <mergeCell ref="AA33:AA36"/>
    <mergeCell ref="K48:K50"/>
    <mergeCell ref="U48:U50"/>
    <mergeCell ref="W48:W50"/>
    <mergeCell ref="X48:X50"/>
    <mergeCell ref="Y48:Y50"/>
    <mergeCell ref="K43:K45"/>
    <mergeCell ref="U43:U45"/>
    <mergeCell ref="W43:W45"/>
    <mergeCell ref="X43:X45"/>
    <mergeCell ref="Y43:Y45"/>
    <mergeCell ref="AA48:AA50"/>
    <mergeCell ref="AB48:AB50"/>
    <mergeCell ref="AC48:AC50"/>
    <mergeCell ref="AD48:AD50"/>
    <mergeCell ref="AE48:AE50"/>
    <mergeCell ref="AF48:AF50"/>
    <mergeCell ref="AB43:AB45"/>
    <mergeCell ref="AC43:AC45"/>
    <mergeCell ref="AD43:AD45"/>
    <mergeCell ref="AE43:AE45"/>
    <mergeCell ref="AF43:AF45"/>
    <mergeCell ref="AA43:AA45"/>
    <mergeCell ref="K59:K62"/>
    <mergeCell ref="U59:U62"/>
    <mergeCell ref="W59:W62"/>
    <mergeCell ref="X59:X62"/>
    <mergeCell ref="Y59:Y62"/>
    <mergeCell ref="K53:K56"/>
    <mergeCell ref="U53:U56"/>
    <mergeCell ref="W53:W56"/>
    <mergeCell ref="X53:X56"/>
    <mergeCell ref="Y53:Y56"/>
    <mergeCell ref="AA59:AA62"/>
    <mergeCell ref="AB59:AB62"/>
    <mergeCell ref="AC59:AC62"/>
    <mergeCell ref="AD59:AD62"/>
    <mergeCell ref="AE59:AE62"/>
    <mergeCell ref="AF59:AF62"/>
    <mergeCell ref="AB53:AB56"/>
    <mergeCell ref="AC53:AC56"/>
    <mergeCell ref="AD53:AD56"/>
    <mergeCell ref="AE53:AE56"/>
    <mergeCell ref="AF53:AF56"/>
    <mergeCell ref="AA53:AA56"/>
    <mergeCell ref="K71:K73"/>
    <mergeCell ref="U71:U73"/>
    <mergeCell ref="W71:W73"/>
    <mergeCell ref="X71:X73"/>
    <mergeCell ref="Y71:Y73"/>
    <mergeCell ref="K65:K68"/>
    <mergeCell ref="U65:U68"/>
    <mergeCell ref="W65:W68"/>
    <mergeCell ref="X65:X68"/>
    <mergeCell ref="Y65:Y68"/>
    <mergeCell ref="AA71:AA73"/>
    <mergeCell ref="AB71:AB73"/>
    <mergeCell ref="AC71:AC73"/>
    <mergeCell ref="AD71:AD73"/>
    <mergeCell ref="AE71:AE73"/>
    <mergeCell ref="AF71:AF73"/>
    <mergeCell ref="AB65:AB68"/>
    <mergeCell ref="AC65:AC68"/>
    <mergeCell ref="AD65:AD68"/>
    <mergeCell ref="AE65:AE68"/>
    <mergeCell ref="AF65:AF68"/>
    <mergeCell ref="AA65:AA68"/>
    <mergeCell ref="K82:K85"/>
    <mergeCell ref="U82:U85"/>
    <mergeCell ref="W82:W85"/>
    <mergeCell ref="X82:X85"/>
    <mergeCell ref="Y82:Y85"/>
    <mergeCell ref="K76:K79"/>
    <mergeCell ref="U76:U79"/>
    <mergeCell ref="W76:W79"/>
    <mergeCell ref="X76:X79"/>
    <mergeCell ref="Y76:Y79"/>
    <mergeCell ref="AA82:AA85"/>
    <mergeCell ref="AB82:AB85"/>
    <mergeCell ref="AC82:AC85"/>
    <mergeCell ref="AD82:AD85"/>
    <mergeCell ref="AE82:AE85"/>
    <mergeCell ref="AF82:AF85"/>
    <mergeCell ref="AB76:AB79"/>
    <mergeCell ref="AC76:AC79"/>
    <mergeCell ref="AD76:AD79"/>
    <mergeCell ref="AE76:AE79"/>
    <mergeCell ref="AF76:AF79"/>
    <mergeCell ref="AA76:AA79"/>
    <mergeCell ref="K94:K97"/>
    <mergeCell ref="U94:U97"/>
    <mergeCell ref="W94:W97"/>
    <mergeCell ref="X94:X97"/>
    <mergeCell ref="Y94:Y97"/>
    <mergeCell ref="K88:K91"/>
    <mergeCell ref="U88:U91"/>
    <mergeCell ref="W88:W91"/>
    <mergeCell ref="X88:X91"/>
    <mergeCell ref="Y88:Y91"/>
    <mergeCell ref="AA94:AA97"/>
    <mergeCell ref="AB94:AB97"/>
    <mergeCell ref="AC94:AC97"/>
    <mergeCell ref="AD94:AD97"/>
    <mergeCell ref="AE94:AE97"/>
    <mergeCell ref="AF94:AF97"/>
    <mergeCell ref="AB88:AB91"/>
    <mergeCell ref="AC88:AC91"/>
    <mergeCell ref="AD88:AD91"/>
    <mergeCell ref="AE88:AE91"/>
    <mergeCell ref="AF88:AF91"/>
    <mergeCell ref="AA88:AA91"/>
    <mergeCell ref="K105:K107"/>
    <mergeCell ref="U105:U107"/>
    <mergeCell ref="W105:W107"/>
    <mergeCell ref="X105:X107"/>
    <mergeCell ref="Y105:Y107"/>
    <mergeCell ref="K100:K102"/>
    <mergeCell ref="U100:U102"/>
    <mergeCell ref="W100:W102"/>
    <mergeCell ref="X100:X102"/>
    <mergeCell ref="Y100:Y102"/>
    <mergeCell ref="AA105:AA107"/>
    <mergeCell ref="AB105:AB107"/>
    <mergeCell ref="AC105:AC107"/>
    <mergeCell ref="AD105:AD107"/>
    <mergeCell ref="AE105:AE107"/>
    <mergeCell ref="AF105:AF107"/>
    <mergeCell ref="AB100:AB102"/>
    <mergeCell ref="AC100:AC102"/>
    <mergeCell ref="AD100:AD102"/>
    <mergeCell ref="AE100:AE102"/>
    <mergeCell ref="AF100:AF102"/>
    <mergeCell ref="AA100:AA102"/>
    <mergeCell ref="K116:K119"/>
    <mergeCell ref="U116:U119"/>
    <mergeCell ref="W116:W119"/>
    <mergeCell ref="X116:X119"/>
    <mergeCell ref="Y116:Y119"/>
    <mergeCell ref="K110:K113"/>
    <mergeCell ref="U110:U113"/>
    <mergeCell ref="W110:W113"/>
    <mergeCell ref="X110:X113"/>
    <mergeCell ref="Y110:Y113"/>
    <mergeCell ref="AA116:AA119"/>
    <mergeCell ref="AB116:AB119"/>
    <mergeCell ref="AC116:AC119"/>
    <mergeCell ref="AD116:AD119"/>
    <mergeCell ref="AE116:AE119"/>
    <mergeCell ref="AF116:AF119"/>
    <mergeCell ref="AB110:AB113"/>
    <mergeCell ref="AC110:AC113"/>
    <mergeCell ref="AD110:AD113"/>
    <mergeCell ref="AE110:AE113"/>
    <mergeCell ref="AF110:AF113"/>
    <mergeCell ref="AA110:AA113"/>
    <mergeCell ref="K129:K131"/>
    <mergeCell ref="U129:U131"/>
    <mergeCell ref="W129:W131"/>
    <mergeCell ref="X129:X131"/>
    <mergeCell ref="Y129:Y131"/>
    <mergeCell ref="K122:K123"/>
    <mergeCell ref="U122:U123"/>
    <mergeCell ref="W122:W123"/>
    <mergeCell ref="X122:X123"/>
    <mergeCell ref="Y122:Y123"/>
    <mergeCell ref="AA129:AA131"/>
    <mergeCell ref="AB129:AB131"/>
    <mergeCell ref="AC129:AC131"/>
    <mergeCell ref="AD129:AD131"/>
    <mergeCell ref="AE129:AE131"/>
    <mergeCell ref="AF129:AF131"/>
    <mergeCell ref="AB122:AB123"/>
    <mergeCell ref="AC122:AC123"/>
    <mergeCell ref="AD122:AD123"/>
    <mergeCell ref="AE122:AE123"/>
    <mergeCell ref="AF122:AF123"/>
    <mergeCell ref="AA122:AA12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3" fitToHeight="3" orientation="landscape" r:id="rId1"/>
  <headerFooter>
    <oddHeader xml:space="preserve">&amp;C&amp;"-,Gras"&amp;12Aide à la détermination des communautés végétales et de leur Valeur structurelle </oddHeader>
  </headerFooter>
  <rowBreaks count="2" manualBreakCount="2">
    <brk id="57" min="1" max="31" man="1"/>
    <brk id="103" min="1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workbookViewId="0">
      <selection activeCell="F17" sqref="F17"/>
    </sheetView>
  </sheetViews>
  <sheetFormatPr baseColWidth="10" defaultRowHeight="14.4" x14ac:dyDescent="0.3"/>
  <cols>
    <col min="1" max="1" width="14.44140625" customWidth="1"/>
    <col min="2" max="2" width="44.44140625" customWidth="1"/>
    <col min="4" max="7" width="22.33203125" customWidth="1"/>
    <col min="8" max="9" width="27.6640625" customWidth="1"/>
  </cols>
  <sheetData>
    <row r="1" spans="1:9" ht="15.6" x14ac:dyDescent="0.3">
      <c r="A1" s="48" t="s">
        <v>51</v>
      </c>
    </row>
    <row r="2" spans="1:9" s="46" customFormat="1" ht="15.6" x14ac:dyDescent="0.3">
      <c r="A2" s="48"/>
    </row>
    <row r="3" spans="1:9" s="46" customFormat="1" x14ac:dyDescent="0.3">
      <c r="A3" s="46" t="s">
        <v>49</v>
      </c>
    </row>
    <row r="4" spans="1:9" s="46" customFormat="1" x14ac:dyDescent="0.3">
      <c r="A4" s="46" t="s">
        <v>48</v>
      </c>
    </row>
    <row r="5" spans="1:9" x14ac:dyDescent="0.3">
      <c r="A5" s="46" t="s">
        <v>50</v>
      </c>
    </row>
    <row r="6" spans="1:9" s="46" customFormat="1" x14ac:dyDescent="0.3"/>
    <row r="7" spans="1:9" x14ac:dyDescent="0.3">
      <c r="A7" s="234" t="s">
        <v>37</v>
      </c>
      <c r="B7" s="234"/>
      <c r="D7" s="236" t="s">
        <v>38</v>
      </c>
      <c r="E7" s="236"/>
      <c r="F7" s="236"/>
      <c r="G7" s="236"/>
      <c r="H7" s="236"/>
      <c r="I7" s="236"/>
    </row>
    <row r="8" spans="1:9" x14ac:dyDescent="0.3">
      <c r="A8" t="s">
        <v>52</v>
      </c>
      <c r="B8" t="s">
        <v>36</v>
      </c>
      <c r="D8" s="235" t="s">
        <v>39</v>
      </c>
      <c r="E8" s="235"/>
      <c r="F8" s="235"/>
      <c r="G8" s="235" t="s">
        <v>122</v>
      </c>
      <c r="H8" s="235"/>
      <c r="I8" s="235"/>
    </row>
    <row r="9" spans="1:9" x14ac:dyDescent="0.3">
      <c r="D9" t="s">
        <v>40</v>
      </c>
      <c r="E9" t="s">
        <v>41</v>
      </c>
      <c r="F9" t="s">
        <v>42</v>
      </c>
      <c r="G9" t="s">
        <v>54</v>
      </c>
      <c r="H9" t="s">
        <v>111</v>
      </c>
      <c r="I9" t="s">
        <v>112</v>
      </c>
    </row>
  </sheetData>
  <mergeCells count="4">
    <mergeCell ref="A7:B7"/>
    <mergeCell ref="D8:F8"/>
    <mergeCell ref="G8:I8"/>
    <mergeCell ref="D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2"/>
  <sheetViews>
    <sheetView workbookViewId="0">
      <selection activeCell="E3" sqref="E3"/>
    </sheetView>
  </sheetViews>
  <sheetFormatPr baseColWidth="10" defaultRowHeight="14.4" x14ac:dyDescent="0.3"/>
  <cols>
    <col min="1" max="1" width="22.33203125" customWidth="1"/>
    <col min="2" max="2" width="33.33203125" customWidth="1"/>
    <col min="3" max="3" width="22.33203125" customWidth="1"/>
  </cols>
  <sheetData>
    <row r="1" spans="1:3" s="46" customFormat="1" ht="15.6" x14ac:dyDescent="0.3">
      <c r="A1" s="48" t="s">
        <v>123</v>
      </c>
    </row>
    <row r="3" spans="1:3" x14ac:dyDescent="0.3">
      <c r="A3" s="51" t="s">
        <v>54</v>
      </c>
      <c r="B3" s="51" t="s">
        <v>111</v>
      </c>
      <c r="C3" s="51" t="s">
        <v>112</v>
      </c>
    </row>
    <row r="4" spans="1:3" x14ac:dyDescent="0.3">
      <c r="A4" s="237" t="s">
        <v>53</v>
      </c>
      <c r="B4" s="47" t="s">
        <v>55</v>
      </c>
      <c r="C4" s="47" t="s">
        <v>56</v>
      </c>
    </row>
    <row r="5" spans="1:3" x14ac:dyDescent="0.3">
      <c r="A5" s="237"/>
      <c r="B5" s="47" t="s">
        <v>55</v>
      </c>
      <c r="C5" s="47" t="s">
        <v>57</v>
      </c>
    </row>
    <row r="6" spans="1:3" x14ac:dyDescent="0.3">
      <c r="A6" s="237"/>
      <c r="B6" s="47" t="s">
        <v>55</v>
      </c>
      <c r="C6" s="47" t="s">
        <v>58</v>
      </c>
    </row>
    <row r="7" spans="1:3" x14ac:dyDescent="0.3">
      <c r="A7" s="237"/>
      <c r="B7" s="47" t="s">
        <v>59</v>
      </c>
      <c r="C7" s="47" t="s">
        <v>60</v>
      </c>
    </row>
    <row r="8" spans="1:3" x14ac:dyDescent="0.3">
      <c r="A8" s="237"/>
      <c r="B8" s="47" t="s">
        <v>59</v>
      </c>
      <c r="C8" s="47" t="s">
        <v>61</v>
      </c>
    </row>
    <row r="9" spans="1:3" x14ac:dyDescent="0.3">
      <c r="A9" s="237"/>
      <c r="B9" s="47" t="s">
        <v>62</v>
      </c>
      <c r="C9" s="47" t="s">
        <v>62</v>
      </c>
    </row>
    <row r="10" spans="1:3" x14ac:dyDescent="0.3">
      <c r="A10" s="237"/>
      <c r="B10" s="47" t="s">
        <v>62</v>
      </c>
      <c r="C10" s="47" t="s">
        <v>63</v>
      </c>
    </row>
    <row r="11" spans="1:3" x14ac:dyDescent="0.3">
      <c r="A11" s="237"/>
      <c r="B11" s="47" t="s">
        <v>62</v>
      </c>
      <c r="C11" s="47" t="s">
        <v>64</v>
      </c>
    </row>
    <row r="12" spans="1:3" x14ac:dyDescent="0.3">
      <c r="A12" s="237"/>
      <c r="B12" s="47" t="s">
        <v>65</v>
      </c>
      <c r="C12" s="47" t="s">
        <v>66</v>
      </c>
    </row>
    <row r="13" spans="1:3" x14ac:dyDescent="0.3">
      <c r="A13" s="237"/>
      <c r="B13" s="47" t="s">
        <v>65</v>
      </c>
      <c r="C13" s="47" t="s">
        <v>67</v>
      </c>
    </row>
    <row r="14" spans="1:3" x14ac:dyDescent="0.3">
      <c r="A14" s="237"/>
      <c r="B14" s="47" t="s">
        <v>65</v>
      </c>
      <c r="C14" s="47" t="s">
        <v>68</v>
      </c>
    </row>
    <row r="15" spans="1:3" x14ac:dyDescent="0.3">
      <c r="A15" s="237"/>
      <c r="B15" s="47" t="s">
        <v>69</v>
      </c>
      <c r="C15" s="47" t="s">
        <v>69</v>
      </c>
    </row>
    <row r="16" spans="1:3" x14ac:dyDescent="0.3">
      <c r="A16" s="237"/>
      <c r="B16" s="47" t="s">
        <v>70</v>
      </c>
      <c r="C16" s="47" t="s">
        <v>70</v>
      </c>
    </row>
    <row r="17" spans="1:3" x14ac:dyDescent="0.3">
      <c r="A17" s="237"/>
      <c r="B17" s="47" t="s">
        <v>71</v>
      </c>
      <c r="C17" s="47" t="s">
        <v>72</v>
      </c>
    </row>
    <row r="18" spans="1:3" x14ac:dyDescent="0.3">
      <c r="A18" s="237"/>
      <c r="B18" s="47" t="s">
        <v>65</v>
      </c>
      <c r="C18" s="47" t="s">
        <v>73</v>
      </c>
    </row>
    <row r="19" spans="1:3" x14ac:dyDescent="0.3">
      <c r="A19" s="238" t="s">
        <v>113</v>
      </c>
      <c r="B19" s="47" t="s">
        <v>74</v>
      </c>
      <c r="C19" s="47" t="s">
        <v>75</v>
      </c>
    </row>
    <row r="20" spans="1:3" x14ac:dyDescent="0.3">
      <c r="A20" s="238"/>
      <c r="B20" s="47" t="s">
        <v>74</v>
      </c>
      <c r="C20" s="47" t="s">
        <v>76</v>
      </c>
    </row>
    <row r="21" spans="1:3" x14ac:dyDescent="0.3">
      <c r="A21" s="237" t="s">
        <v>114</v>
      </c>
      <c r="B21" s="47" t="s">
        <v>77</v>
      </c>
      <c r="C21" s="47" t="s">
        <v>78</v>
      </c>
    </row>
    <row r="22" spans="1:3" x14ac:dyDescent="0.3">
      <c r="A22" s="237"/>
      <c r="B22" s="47" t="s">
        <v>77</v>
      </c>
      <c r="C22" s="47" t="s">
        <v>79</v>
      </c>
    </row>
    <row r="23" spans="1:3" x14ac:dyDescent="0.3">
      <c r="A23" s="237"/>
      <c r="B23" s="47" t="s">
        <v>77</v>
      </c>
      <c r="C23" s="47" t="s">
        <v>80</v>
      </c>
    </row>
    <row r="24" spans="1:3" x14ac:dyDescent="0.3">
      <c r="A24" s="237"/>
      <c r="B24" s="47" t="s">
        <v>77</v>
      </c>
      <c r="C24" s="47" t="s">
        <v>81</v>
      </c>
    </row>
    <row r="25" spans="1:3" x14ac:dyDescent="0.3">
      <c r="A25" s="237"/>
      <c r="B25" s="47" t="s">
        <v>82</v>
      </c>
      <c r="C25" s="47" t="s">
        <v>83</v>
      </c>
    </row>
    <row r="26" spans="1:3" x14ac:dyDescent="0.3">
      <c r="A26" s="237"/>
      <c r="B26" s="47" t="s">
        <v>82</v>
      </c>
      <c r="C26" s="47" t="s">
        <v>84</v>
      </c>
    </row>
    <row r="27" spans="1:3" x14ac:dyDescent="0.3">
      <c r="A27" s="237"/>
      <c r="B27" s="47" t="s">
        <v>82</v>
      </c>
      <c r="C27" s="47" t="s">
        <v>85</v>
      </c>
    </row>
    <row r="28" spans="1:3" ht="28.95" customHeight="1" x14ac:dyDescent="0.3">
      <c r="A28" s="237" t="s">
        <v>115</v>
      </c>
      <c r="B28" s="47" t="s">
        <v>86</v>
      </c>
      <c r="C28" s="47" t="s">
        <v>87</v>
      </c>
    </row>
    <row r="29" spans="1:3" x14ac:dyDescent="0.3">
      <c r="A29" s="237"/>
      <c r="B29" s="47" t="s">
        <v>86</v>
      </c>
      <c r="C29" s="47" t="s">
        <v>88</v>
      </c>
    </row>
    <row r="30" spans="1:3" x14ac:dyDescent="0.3">
      <c r="A30" s="237"/>
      <c r="B30" s="47" t="s">
        <v>86</v>
      </c>
      <c r="C30" s="47" t="s">
        <v>89</v>
      </c>
    </row>
    <row r="31" spans="1:3" x14ac:dyDescent="0.3">
      <c r="A31" s="237"/>
      <c r="B31" s="47" t="s">
        <v>86</v>
      </c>
      <c r="C31" s="47" t="s">
        <v>90</v>
      </c>
    </row>
    <row r="32" spans="1:3" x14ac:dyDescent="0.3">
      <c r="A32" s="237"/>
      <c r="B32" s="47" t="s">
        <v>86</v>
      </c>
      <c r="C32" s="47" t="s">
        <v>91</v>
      </c>
    </row>
    <row r="33" spans="1:3" x14ac:dyDescent="0.3">
      <c r="A33" s="237"/>
      <c r="B33" s="47" t="s">
        <v>86</v>
      </c>
      <c r="C33" s="47" t="s">
        <v>92</v>
      </c>
    </row>
    <row r="34" spans="1:3" x14ac:dyDescent="0.3">
      <c r="A34" s="237"/>
      <c r="B34" s="47" t="s">
        <v>86</v>
      </c>
      <c r="C34" s="47" t="s">
        <v>93</v>
      </c>
    </row>
    <row r="35" spans="1:3" x14ac:dyDescent="0.3">
      <c r="A35" s="237"/>
      <c r="B35" s="47" t="s">
        <v>86</v>
      </c>
      <c r="C35" s="47" t="s">
        <v>94</v>
      </c>
    </row>
    <row r="36" spans="1:3" x14ac:dyDescent="0.3">
      <c r="A36" s="237" t="s">
        <v>116</v>
      </c>
      <c r="B36" s="47" t="s">
        <v>95</v>
      </c>
      <c r="C36" s="47" t="s">
        <v>96</v>
      </c>
    </row>
    <row r="37" spans="1:3" x14ac:dyDescent="0.3">
      <c r="A37" s="237"/>
      <c r="B37" s="47" t="s">
        <v>95</v>
      </c>
      <c r="C37" s="47" t="s">
        <v>97</v>
      </c>
    </row>
    <row r="38" spans="1:3" x14ac:dyDescent="0.3">
      <c r="A38" s="237"/>
      <c r="B38" s="47" t="s">
        <v>98</v>
      </c>
      <c r="C38" s="47" t="s">
        <v>96</v>
      </c>
    </row>
    <row r="39" spans="1:3" x14ac:dyDescent="0.3">
      <c r="A39" s="237"/>
      <c r="B39" s="47" t="s">
        <v>98</v>
      </c>
      <c r="C39" s="47" t="s">
        <v>97</v>
      </c>
    </row>
    <row r="40" spans="1:3" x14ac:dyDescent="0.3">
      <c r="A40" s="237" t="s">
        <v>117</v>
      </c>
      <c r="B40" s="47" t="s">
        <v>99</v>
      </c>
      <c r="C40" s="47" t="s">
        <v>99</v>
      </c>
    </row>
    <row r="41" spans="1:3" x14ac:dyDescent="0.3">
      <c r="A41" s="237"/>
      <c r="B41" s="47" t="s">
        <v>99</v>
      </c>
      <c r="C41" s="47" t="s">
        <v>88</v>
      </c>
    </row>
    <row r="42" spans="1:3" x14ac:dyDescent="0.3">
      <c r="A42" s="237"/>
      <c r="B42" s="47" t="s">
        <v>99</v>
      </c>
      <c r="C42" s="47" t="s">
        <v>100</v>
      </c>
    </row>
    <row r="43" spans="1:3" ht="43.2" customHeight="1" x14ac:dyDescent="0.3">
      <c r="A43" s="237" t="s">
        <v>118</v>
      </c>
      <c r="B43" s="47" t="s">
        <v>101</v>
      </c>
      <c r="C43" s="47" t="s">
        <v>102</v>
      </c>
    </row>
    <row r="44" spans="1:3" x14ac:dyDescent="0.3">
      <c r="A44" s="237"/>
      <c r="B44" s="47" t="s">
        <v>101</v>
      </c>
      <c r="C44" s="47" t="s">
        <v>88</v>
      </c>
    </row>
    <row r="45" spans="1:3" x14ac:dyDescent="0.3">
      <c r="A45" s="237"/>
      <c r="B45" s="47" t="s">
        <v>101</v>
      </c>
      <c r="C45" s="47" t="s">
        <v>100</v>
      </c>
    </row>
    <row r="46" spans="1:3" x14ac:dyDescent="0.3">
      <c r="A46" s="237" t="s">
        <v>119</v>
      </c>
      <c r="B46" s="47" t="s">
        <v>103</v>
      </c>
      <c r="C46" s="47" t="s">
        <v>104</v>
      </c>
    </row>
    <row r="47" spans="1:3" x14ac:dyDescent="0.3">
      <c r="A47" s="237"/>
      <c r="B47" s="47" t="s">
        <v>103</v>
      </c>
      <c r="C47" s="47" t="s">
        <v>105</v>
      </c>
    </row>
    <row r="48" spans="1:3" x14ac:dyDescent="0.3">
      <c r="A48" s="237"/>
      <c r="B48" s="47" t="s">
        <v>103</v>
      </c>
      <c r="C48" s="47" t="s">
        <v>106</v>
      </c>
    </row>
    <row r="49" spans="1:3" x14ac:dyDescent="0.3">
      <c r="A49" s="237"/>
      <c r="B49" s="47" t="s">
        <v>103</v>
      </c>
      <c r="C49" s="47" t="s">
        <v>107</v>
      </c>
    </row>
    <row r="50" spans="1:3" x14ac:dyDescent="0.3">
      <c r="A50" s="237"/>
      <c r="B50" s="47" t="s">
        <v>103</v>
      </c>
      <c r="C50" s="47" t="s">
        <v>100</v>
      </c>
    </row>
    <row r="51" spans="1:3" ht="57.6" x14ac:dyDescent="0.3">
      <c r="A51" s="49" t="s">
        <v>120</v>
      </c>
      <c r="B51" s="47" t="s">
        <v>108</v>
      </c>
      <c r="C51" s="47" t="s">
        <v>109</v>
      </c>
    </row>
    <row r="52" spans="1:3" ht="43.2" x14ac:dyDescent="0.3">
      <c r="A52" s="49" t="s">
        <v>121</v>
      </c>
      <c r="B52" s="47" t="s">
        <v>110</v>
      </c>
      <c r="C52" s="47" t="s">
        <v>110</v>
      </c>
    </row>
  </sheetData>
  <mergeCells count="8">
    <mergeCell ref="A40:A42"/>
    <mergeCell ref="A43:A45"/>
    <mergeCell ref="A46:A50"/>
    <mergeCell ref="A4:A18"/>
    <mergeCell ref="A19:A20"/>
    <mergeCell ref="A21:A27"/>
    <mergeCell ref="A28:A35"/>
    <mergeCell ref="A36:A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LISEZ-MOI</vt:lpstr>
      <vt:lpstr>Bordereau_calcul_IQPE</vt:lpstr>
      <vt:lpstr>déter Végét + Vs</vt:lpstr>
      <vt:lpstr>Data_complémentaires</vt:lpstr>
      <vt:lpstr>Typologie_activités</vt:lpstr>
      <vt:lpstr>'déter Végét + Vs'!Impression_des_titres</vt:lpstr>
      <vt:lpstr>Bordereau_calcul_IQPE!Zone_d_impression</vt:lpstr>
      <vt:lpstr>'déter Végét + Vs'!Zone_d_impression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Blondel</dc:creator>
  <cp:lastModifiedBy>PERRON Carole</cp:lastModifiedBy>
  <cp:lastPrinted>2023-07-03T15:33:21Z</cp:lastPrinted>
  <dcterms:created xsi:type="dcterms:W3CDTF">2023-05-27T14:47:16Z</dcterms:created>
  <dcterms:modified xsi:type="dcterms:W3CDTF">2023-08-02T12:16:48Z</dcterms:modified>
</cp:coreProperties>
</file>